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65934609-47B1-4686-A9D0-DF0DF1ADD4C2}" xr6:coauthVersionLast="47" xr6:coauthVersionMax="47" xr10:uidLastSave="{00000000-0000-0000-0000-000000000000}"/>
  <bookViews>
    <workbookView xWindow="-103" yWindow="-103" windowWidth="22149" windowHeight="13200" firstSheet="6" activeTab="6" xr2:uid="{00000000-000D-0000-FFFF-FFFF00000000}"/>
  </bookViews>
  <sheets>
    <sheet name="Календарь" sheetId="7" state="hidden" r:id="rId1"/>
    <sheet name="Лист2" sheetId="9" state="hidden" r:id="rId2"/>
    <sheet name="Лист3" sheetId="10" state="hidden" r:id="rId3"/>
    <sheet name="Лист1" sheetId="8" state="hidden" r:id="rId4"/>
    <sheet name="Лист4" sheetId="11" state="hidden" r:id="rId5"/>
    <sheet name="Лист5" sheetId="12" state="hidden" r:id="rId6"/>
    <sheet name="2026LK" sheetId="13" r:id="rId7"/>
    <sheet name="2026DK" sheetId="15" r:id="rId8"/>
    <sheet name="впн" sheetId="14" state="hidden" r:id="rId9"/>
    <sheet name="Лист9" sheetId="16" state="hidden" r:id="rId10"/>
    <sheet name="2026LKP" sheetId="17" r:id="rId11"/>
    <sheet name="2026DKP" sheetId="19" r:id="rId12"/>
  </sheets>
  <definedNames>
    <definedName name="_xlnm._FilterDatabase" localSheetId="7" hidden="1">'2026DK'!$A$12:$G$16</definedName>
    <definedName name="_xlnm._FilterDatabase" localSheetId="6" hidden="1">'2026LK'!$I$19:$O$24</definedName>
    <definedName name="_xlnm.Print_Area" localSheetId="0">Календарь!$C$5:$Y$42</definedName>
    <definedName name="_xlnm.Print_Area" localSheetId="9">Лист9!$A$1:$W$33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23" i="19" l="1"/>
  <c r="AA23" i="19" s="1"/>
  <c r="AB23" i="19" s="1"/>
  <c r="AC23" i="19" s="1"/>
  <c r="AD23" i="19" s="1"/>
  <c r="AE23" i="19" s="1"/>
  <c r="AF23" i="19" s="1"/>
  <c r="Z24" i="19" s="1"/>
  <c r="AA24" i="19" s="1"/>
  <c r="AB24" i="19" s="1"/>
  <c r="AC24" i="19" s="1"/>
  <c r="AD24" i="19" s="1"/>
  <c r="AE24" i="19" s="1"/>
  <c r="AF24" i="19" s="1"/>
  <c r="Z25" i="19" s="1"/>
  <c r="AA25" i="19" s="1"/>
  <c r="AB25" i="19" s="1"/>
  <c r="AC25" i="19" s="1"/>
  <c r="AD25" i="19" s="1"/>
  <c r="AE25" i="19" s="1"/>
  <c r="AF25" i="19" s="1"/>
  <c r="Z26" i="19" s="1"/>
  <c r="AA26" i="19" s="1"/>
  <c r="AB26" i="19" s="1"/>
  <c r="AC26" i="19" s="1"/>
  <c r="AD26" i="19" s="1"/>
  <c r="S23" i="19"/>
  <c r="T23" i="19" s="1"/>
  <c r="U23" i="19" s="1"/>
  <c r="V23" i="19" s="1"/>
  <c r="W23" i="19" s="1"/>
  <c r="X23" i="19" s="1"/>
  <c r="R24" i="19" s="1"/>
  <c r="S24" i="19" s="1"/>
  <c r="T24" i="19" s="1"/>
  <c r="U24" i="19" s="1"/>
  <c r="V24" i="19" s="1"/>
  <c r="W24" i="19" s="1"/>
  <c r="X24" i="19" s="1"/>
  <c r="R25" i="19" s="1"/>
  <c r="S25" i="19" s="1"/>
  <c r="T25" i="19" s="1"/>
  <c r="U25" i="19" s="1"/>
  <c r="V25" i="19" s="1"/>
  <c r="W25" i="19" s="1"/>
  <c r="X25" i="19" s="1"/>
  <c r="R26" i="19" s="1"/>
  <c r="S26" i="19" s="1"/>
  <c r="R23" i="19"/>
  <c r="J23" i="19"/>
  <c r="K23" i="19" s="1"/>
  <c r="L23" i="19" s="1"/>
  <c r="M23" i="19" s="1"/>
  <c r="N23" i="19" s="1"/>
  <c r="O23" i="19" s="1"/>
  <c r="P23" i="19" s="1"/>
  <c r="J24" i="19" s="1"/>
  <c r="K24" i="19" s="1"/>
  <c r="L24" i="19" s="1"/>
  <c r="M24" i="19" s="1"/>
  <c r="N24" i="19" s="1"/>
  <c r="O24" i="19" s="1"/>
  <c r="P24" i="19" s="1"/>
  <c r="J25" i="19" s="1"/>
  <c r="K25" i="19" s="1"/>
  <c r="L25" i="19" s="1"/>
  <c r="M25" i="19" s="1"/>
  <c r="N25" i="19" s="1"/>
  <c r="O25" i="19" s="1"/>
  <c r="P25" i="19" s="1"/>
  <c r="J26" i="19" s="1"/>
  <c r="K26" i="19" s="1"/>
  <c r="L26" i="19" s="1"/>
  <c r="M26" i="19" s="1"/>
  <c r="N26" i="19" s="1"/>
  <c r="O26" i="19" s="1"/>
  <c r="P26" i="19" s="1"/>
  <c r="B23" i="19"/>
  <c r="C23" i="19" s="1"/>
  <c r="D23" i="19" s="1"/>
  <c r="E23" i="19" s="1"/>
  <c r="F23" i="19" s="1"/>
  <c r="G23" i="19" s="1"/>
  <c r="H23" i="19" s="1"/>
  <c r="B24" i="19" s="1"/>
  <c r="C24" i="19" s="1"/>
  <c r="D24" i="19" s="1"/>
  <c r="E24" i="19" s="1"/>
  <c r="F24" i="19" s="1"/>
  <c r="G24" i="19" s="1"/>
  <c r="H24" i="19" s="1"/>
  <c r="B25" i="19" s="1"/>
  <c r="C25" i="19" s="1"/>
  <c r="D25" i="19" s="1"/>
  <c r="E25" i="19" s="1"/>
  <c r="F25" i="19" s="1"/>
  <c r="G25" i="19" s="1"/>
  <c r="H25" i="19" s="1"/>
  <c r="B26" i="19" s="1"/>
  <c r="C26" i="19" s="1"/>
  <c r="D26" i="19" s="1"/>
  <c r="E26" i="19" s="1"/>
  <c r="Z14" i="19"/>
  <c r="AA14" i="19" s="1"/>
  <c r="AB14" i="19" s="1"/>
  <c r="AC14" i="19" s="1"/>
  <c r="AD14" i="19" s="1"/>
  <c r="AE14" i="19" s="1"/>
  <c r="AF14" i="19" s="1"/>
  <c r="Z15" i="19" s="1"/>
  <c r="AA15" i="19" s="1"/>
  <c r="AB15" i="19" s="1"/>
  <c r="AC15" i="19" s="1"/>
  <c r="AD15" i="19" s="1"/>
  <c r="AE15" i="19" s="1"/>
  <c r="AF15" i="19" s="1"/>
  <c r="Z16" i="19" s="1"/>
  <c r="AA16" i="19" s="1"/>
  <c r="AB16" i="19" s="1"/>
  <c r="AC16" i="19" s="1"/>
  <c r="AD16" i="19" s="1"/>
  <c r="AE16" i="19" s="1"/>
  <c r="AF16" i="19" s="1"/>
  <c r="Z17" i="19" s="1"/>
  <c r="AA17" i="19" s="1"/>
  <c r="AB17" i="19" s="1"/>
  <c r="AC17" i="19" s="1"/>
  <c r="AD17" i="19" s="1"/>
  <c r="AE17" i="19" s="1"/>
  <c r="AF17" i="19" s="1"/>
  <c r="S14" i="19"/>
  <c r="T14" i="19" s="1"/>
  <c r="U14" i="19" s="1"/>
  <c r="V14" i="19" s="1"/>
  <c r="W14" i="19" s="1"/>
  <c r="X14" i="19" s="1"/>
  <c r="R15" i="19" s="1"/>
  <c r="S15" i="19" s="1"/>
  <c r="T15" i="19" s="1"/>
  <c r="U15" i="19" s="1"/>
  <c r="V15" i="19" s="1"/>
  <c r="W15" i="19" s="1"/>
  <c r="X15" i="19" s="1"/>
  <c r="R16" i="19" s="1"/>
  <c r="S16" i="19" s="1"/>
  <c r="T16" i="19" s="1"/>
  <c r="U16" i="19" s="1"/>
  <c r="V16" i="19" s="1"/>
  <c r="W16" i="19" s="1"/>
  <c r="X16" i="19" s="1"/>
  <c r="R17" i="19" s="1"/>
  <c r="S17" i="19" s="1"/>
  <c r="T17" i="19" s="1"/>
  <c r="U17" i="19" s="1"/>
  <c r="V17" i="19" s="1"/>
  <c r="W17" i="19" s="1"/>
  <c r="R14" i="19"/>
  <c r="J14" i="19"/>
  <c r="K14" i="19" s="1"/>
  <c r="L14" i="19" s="1"/>
  <c r="M14" i="19" s="1"/>
  <c r="N14" i="19" s="1"/>
  <c r="O14" i="19" s="1"/>
  <c r="P14" i="19" s="1"/>
  <c r="J15" i="19" s="1"/>
  <c r="K15" i="19" s="1"/>
  <c r="L15" i="19" s="1"/>
  <c r="M15" i="19" s="1"/>
  <c r="N15" i="19" s="1"/>
  <c r="O15" i="19" s="1"/>
  <c r="P15" i="19" s="1"/>
  <c r="J16" i="19" s="1"/>
  <c r="K16" i="19" s="1"/>
  <c r="L16" i="19" s="1"/>
  <c r="M16" i="19" s="1"/>
  <c r="N16" i="19" s="1"/>
  <c r="O16" i="19" s="1"/>
  <c r="P16" i="19" s="1"/>
  <c r="J17" i="19" s="1"/>
  <c r="K17" i="19" s="1"/>
  <c r="L17" i="19" s="1"/>
  <c r="B14" i="19"/>
  <c r="C14" i="19" s="1"/>
  <c r="D14" i="19" s="1"/>
  <c r="E14" i="19" s="1"/>
  <c r="F14" i="19" s="1"/>
  <c r="G14" i="19" s="1"/>
  <c r="H14" i="19" s="1"/>
  <c r="B15" i="19" s="1"/>
  <c r="C15" i="19" s="1"/>
  <c r="D15" i="19" s="1"/>
  <c r="E15" i="19" s="1"/>
  <c r="F15" i="19" s="1"/>
  <c r="G15" i="19" s="1"/>
  <c r="H15" i="19" s="1"/>
  <c r="B16" i="19" s="1"/>
  <c r="C16" i="19" s="1"/>
  <c r="D16" i="19" s="1"/>
  <c r="E16" i="19" s="1"/>
  <c r="F16" i="19" s="1"/>
  <c r="G16" i="19" s="1"/>
  <c r="H16" i="19" s="1"/>
  <c r="B17" i="19" s="1"/>
  <c r="C17" i="19" s="1"/>
  <c r="D17" i="19" s="1"/>
  <c r="E17" i="19" s="1"/>
  <c r="F17" i="19" s="1"/>
  <c r="G17" i="19" s="1"/>
  <c r="H17" i="19" s="1"/>
  <c r="Z5" i="19"/>
  <c r="AA5" i="19" s="1"/>
  <c r="AB5" i="19" s="1"/>
  <c r="AC5" i="19" s="1"/>
  <c r="AD5" i="19" s="1"/>
  <c r="AE5" i="19" s="1"/>
  <c r="AF5" i="19" s="1"/>
  <c r="Z6" i="19" s="1"/>
  <c r="AA6" i="19" s="1"/>
  <c r="AB6" i="19" s="1"/>
  <c r="AC6" i="19" s="1"/>
  <c r="AD6" i="19" s="1"/>
  <c r="AE6" i="19" s="1"/>
  <c r="AF6" i="19" s="1"/>
  <c r="Z7" i="19" s="1"/>
  <c r="AA7" i="19" s="1"/>
  <c r="AB7" i="19" s="1"/>
  <c r="AC7" i="19" s="1"/>
  <c r="AD7" i="19" s="1"/>
  <c r="AE7" i="19" s="1"/>
  <c r="AF7" i="19" s="1"/>
  <c r="Z8" i="19" s="1"/>
  <c r="AA8" i="19" s="1"/>
  <c r="AB8" i="19" s="1"/>
  <c r="AC8" i="19" s="1"/>
  <c r="R5" i="19"/>
  <c r="S5" i="19" s="1"/>
  <c r="T5" i="19" s="1"/>
  <c r="U5" i="19" s="1"/>
  <c r="V5" i="19" s="1"/>
  <c r="W5" i="19" s="1"/>
  <c r="X5" i="19" s="1"/>
  <c r="R6" i="19" s="1"/>
  <c r="S6" i="19" s="1"/>
  <c r="T6" i="19" s="1"/>
  <c r="U6" i="19" s="1"/>
  <c r="V6" i="19" s="1"/>
  <c r="W6" i="19" s="1"/>
  <c r="X6" i="19" s="1"/>
  <c r="R7" i="19" s="1"/>
  <c r="S7" i="19" s="1"/>
  <c r="T7" i="19" s="1"/>
  <c r="U7" i="19" s="1"/>
  <c r="V7" i="19" s="1"/>
  <c r="W7" i="19" s="1"/>
  <c r="X7" i="19" s="1"/>
  <c r="R8" i="19" s="1"/>
  <c r="S8" i="19" s="1"/>
  <c r="T8" i="19" s="1"/>
  <c r="J5" i="19"/>
  <c r="K5" i="19" s="1"/>
  <c r="L5" i="19" s="1"/>
  <c r="M5" i="19" s="1"/>
  <c r="N5" i="19" s="1"/>
  <c r="O5" i="19" s="1"/>
  <c r="P5" i="19" s="1"/>
  <c r="J6" i="19" s="1"/>
  <c r="K6" i="19" s="1"/>
  <c r="L6" i="19" s="1"/>
  <c r="M6" i="19" s="1"/>
  <c r="N6" i="19" s="1"/>
  <c r="O6" i="19" s="1"/>
  <c r="P6" i="19" s="1"/>
  <c r="J7" i="19" s="1"/>
  <c r="K7" i="19" s="1"/>
  <c r="L7" i="19" s="1"/>
  <c r="M7" i="19" s="1"/>
  <c r="N7" i="19" s="1"/>
  <c r="O7" i="19" s="1"/>
  <c r="P7" i="19" s="1"/>
  <c r="B5" i="19"/>
  <c r="C5" i="19" s="1"/>
  <c r="D5" i="19" s="1"/>
  <c r="E5" i="19" s="1"/>
  <c r="F5" i="19" s="1"/>
  <c r="G5" i="19" s="1"/>
  <c r="H5" i="19" s="1"/>
  <c r="B6" i="19" s="1"/>
  <c r="C6" i="19" s="1"/>
  <c r="D6" i="19" s="1"/>
  <c r="E6" i="19" s="1"/>
  <c r="F6" i="19" s="1"/>
  <c r="G6" i="19" s="1"/>
  <c r="H6" i="19" s="1"/>
  <c r="B7" i="19" s="1"/>
  <c r="C7" i="19" s="1"/>
  <c r="D7" i="19" s="1"/>
  <c r="E7" i="19" s="1"/>
  <c r="F7" i="19" s="1"/>
  <c r="G7" i="19" s="1"/>
  <c r="H7" i="19" s="1"/>
  <c r="B8" i="19" s="1"/>
  <c r="C8" i="19" s="1"/>
  <c r="D8" i="19" s="1"/>
  <c r="E8" i="19" s="1"/>
  <c r="F8" i="19" s="1"/>
  <c r="G8" i="19" s="1"/>
  <c r="AD21" i="19"/>
  <c r="AC21" i="19"/>
  <c r="V21" i="19"/>
  <c r="U21" i="19"/>
  <c r="T21" i="19"/>
  <c r="R21" i="19"/>
  <c r="J21" i="19"/>
  <c r="F21" i="19"/>
  <c r="B21" i="19"/>
  <c r="Z20" i="19"/>
  <c r="R20" i="19"/>
  <c r="J20" i="19"/>
  <c r="B20" i="19"/>
  <c r="AD12" i="19"/>
  <c r="AC12" i="19"/>
  <c r="Z12" i="19"/>
  <c r="V12" i="19"/>
  <c r="U12" i="19"/>
  <c r="N12" i="19"/>
  <c r="M12" i="19"/>
  <c r="L12" i="19"/>
  <c r="J12" i="19"/>
  <c r="B12" i="19"/>
  <c r="Z11" i="19"/>
  <c r="R11" i="19"/>
  <c r="J11" i="19"/>
  <c r="B11" i="19"/>
  <c r="AD3" i="19"/>
  <c r="Z3" i="19"/>
  <c r="V3" i="19"/>
  <c r="U3" i="19"/>
  <c r="R3" i="19"/>
  <c r="P3" i="19"/>
  <c r="J3" i="19"/>
  <c r="H3" i="19"/>
  <c r="P12" i="19" s="1"/>
  <c r="G3" i="19"/>
  <c r="O3" i="19" s="1"/>
  <c r="F3" i="19"/>
  <c r="N21" i="19" s="1"/>
  <c r="E3" i="19"/>
  <c r="AC3" i="19" s="1"/>
  <c r="D3" i="19"/>
  <c r="AB21" i="19" s="1"/>
  <c r="C3" i="19"/>
  <c r="K21" i="19" s="1"/>
  <c r="B3" i="19"/>
  <c r="Z21" i="19" s="1"/>
  <c r="Z2" i="19"/>
  <c r="R2" i="19"/>
  <c r="J2" i="19"/>
  <c r="B2" i="19"/>
  <c r="Z23" i="17"/>
  <c r="AA23" i="17" s="1"/>
  <c r="AB23" i="17" s="1"/>
  <c r="AC23" i="17" s="1"/>
  <c r="AD23" i="17" s="1"/>
  <c r="AE23" i="17" s="1"/>
  <c r="AF23" i="17" s="1"/>
  <c r="Z24" i="17" s="1"/>
  <c r="AA24" i="17" s="1"/>
  <c r="AB24" i="17" s="1"/>
  <c r="AC24" i="17" s="1"/>
  <c r="AD24" i="17" s="1"/>
  <c r="AE24" i="17" s="1"/>
  <c r="AF24" i="17" s="1"/>
  <c r="Z25" i="17" s="1"/>
  <c r="AA25" i="17" s="1"/>
  <c r="AB25" i="17" s="1"/>
  <c r="AC25" i="17" s="1"/>
  <c r="AD25" i="17" s="1"/>
  <c r="AE25" i="17" s="1"/>
  <c r="AF25" i="17" s="1"/>
  <c r="Z26" i="17" s="1"/>
  <c r="AA26" i="17" s="1"/>
  <c r="AB26" i="17" s="1"/>
  <c r="AC26" i="17" s="1"/>
  <c r="R23" i="17"/>
  <c r="S23" i="17" s="1"/>
  <c r="T23" i="17" s="1"/>
  <c r="U23" i="17" s="1"/>
  <c r="V23" i="17" s="1"/>
  <c r="W23" i="17" s="1"/>
  <c r="X23" i="17" s="1"/>
  <c r="R24" i="17" s="1"/>
  <c r="S24" i="17" s="1"/>
  <c r="T24" i="17" s="1"/>
  <c r="U24" i="17" s="1"/>
  <c r="V24" i="17" s="1"/>
  <c r="W24" i="17" s="1"/>
  <c r="X24" i="17" s="1"/>
  <c r="R25" i="17" s="1"/>
  <c r="S25" i="17" s="1"/>
  <c r="T25" i="17" s="1"/>
  <c r="U25" i="17" s="1"/>
  <c r="V25" i="17" s="1"/>
  <c r="W25" i="17" s="1"/>
  <c r="X25" i="17" s="1"/>
  <c r="R26" i="17" s="1"/>
  <c r="S26" i="17" s="1"/>
  <c r="T26" i="17" s="1"/>
  <c r="U26" i="17" s="1"/>
  <c r="V26" i="17" s="1"/>
  <c r="W26" i="17" s="1"/>
  <c r="X26" i="17" s="1"/>
  <c r="J23" i="17"/>
  <c r="K23" i="17" s="1"/>
  <c r="L23" i="17" s="1"/>
  <c r="M23" i="17" s="1"/>
  <c r="N23" i="17" s="1"/>
  <c r="O23" i="17" s="1"/>
  <c r="P23" i="17" s="1"/>
  <c r="J24" i="17" s="1"/>
  <c r="K24" i="17" s="1"/>
  <c r="L24" i="17" s="1"/>
  <c r="M24" i="17" s="1"/>
  <c r="N24" i="17" s="1"/>
  <c r="O24" i="17" s="1"/>
  <c r="P24" i="17" s="1"/>
  <c r="J25" i="17" s="1"/>
  <c r="K25" i="17" s="1"/>
  <c r="L25" i="17" s="1"/>
  <c r="M25" i="17" s="1"/>
  <c r="N25" i="17" s="1"/>
  <c r="O25" i="17" s="1"/>
  <c r="P25" i="17" s="1"/>
  <c r="J26" i="17" s="1"/>
  <c r="K26" i="17" s="1"/>
  <c r="L26" i="17" s="1"/>
  <c r="M26" i="17" s="1"/>
  <c r="N26" i="17" s="1"/>
  <c r="O26" i="17" s="1"/>
  <c r="B23" i="17"/>
  <c r="C23" i="17" s="1"/>
  <c r="D23" i="17" s="1"/>
  <c r="E23" i="17" s="1"/>
  <c r="F23" i="17" s="1"/>
  <c r="G23" i="17" s="1"/>
  <c r="H23" i="17" s="1"/>
  <c r="B24" i="17" s="1"/>
  <c r="C24" i="17" s="1"/>
  <c r="D24" i="17" s="1"/>
  <c r="E24" i="17" s="1"/>
  <c r="F24" i="17" s="1"/>
  <c r="G24" i="17" s="1"/>
  <c r="H24" i="17" s="1"/>
  <c r="B25" i="17" s="1"/>
  <c r="C25" i="17" s="1"/>
  <c r="D25" i="17" s="1"/>
  <c r="E25" i="17" s="1"/>
  <c r="F25" i="17" s="1"/>
  <c r="G25" i="17" s="1"/>
  <c r="H25" i="17" s="1"/>
  <c r="B26" i="17" s="1"/>
  <c r="C26" i="17" s="1"/>
  <c r="D26" i="17" s="1"/>
  <c r="Z14" i="17"/>
  <c r="AA14" i="17" s="1"/>
  <c r="AB14" i="17" s="1"/>
  <c r="AC14" i="17" s="1"/>
  <c r="AD14" i="17" s="1"/>
  <c r="AE14" i="17" s="1"/>
  <c r="AF14" i="17" s="1"/>
  <c r="Z15" i="17" s="1"/>
  <c r="AA15" i="17" s="1"/>
  <c r="AB15" i="17" s="1"/>
  <c r="AC15" i="17" s="1"/>
  <c r="AD15" i="17" s="1"/>
  <c r="AE15" i="17" s="1"/>
  <c r="AF15" i="17" s="1"/>
  <c r="Z16" i="17" s="1"/>
  <c r="AA16" i="17" s="1"/>
  <c r="AB16" i="17" s="1"/>
  <c r="AC16" i="17" s="1"/>
  <c r="AD16" i="17" s="1"/>
  <c r="AE16" i="17" s="1"/>
  <c r="AF16" i="17" s="1"/>
  <c r="Z17" i="17" s="1"/>
  <c r="AA17" i="17" s="1"/>
  <c r="AB17" i="17" s="1"/>
  <c r="AC17" i="17" s="1"/>
  <c r="AD17" i="17" s="1"/>
  <c r="AE17" i="17" s="1"/>
  <c r="AF17" i="17" s="1"/>
  <c r="R14" i="17"/>
  <c r="S14" i="17" s="1"/>
  <c r="T14" i="17" s="1"/>
  <c r="U14" i="17" s="1"/>
  <c r="V14" i="17" s="1"/>
  <c r="W14" i="17" s="1"/>
  <c r="X14" i="17" s="1"/>
  <c r="R15" i="17" s="1"/>
  <c r="S15" i="17" s="1"/>
  <c r="T15" i="17" s="1"/>
  <c r="U15" i="17" s="1"/>
  <c r="V15" i="17" s="1"/>
  <c r="W15" i="17" s="1"/>
  <c r="X15" i="17" s="1"/>
  <c r="R16" i="17" s="1"/>
  <c r="S16" i="17" s="1"/>
  <c r="T16" i="17" s="1"/>
  <c r="U16" i="17" s="1"/>
  <c r="V16" i="17" s="1"/>
  <c r="W16" i="17" s="1"/>
  <c r="X16" i="17" s="1"/>
  <c r="R17" i="17" s="1"/>
  <c r="S17" i="17" s="1"/>
  <c r="T17" i="17" s="1"/>
  <c r="U17" i="17" s="1"/>
  <c r="V17" i="17" s="1"/>
  <c r="J14" i="17"/>
  <c r="K14" i="17" s="1"/>
  <c r="L14" i="17" s="1"/>
  <c r="M14" i="17" s="1"/>
  <c r="N14" i="17" s="1"/>
  <c r="O14" i="17" s="1"/>
  <c r="P14" i="17" s="1"/>
  <c r="J15" i="17" s="1"/>
  <c r="K15" i="17" s="1"/>
  <c r="L15" i="17" s="1"/>
  <c r="M15" i="17" s="1"/>
  <c r="N15" i="17" s="1"/>
  <c r="O15" i="17" s="1"/>
  <c r="P15" i="17" s="1"/>
  <c r="J16" i="17" s="1"/>
  <c r="K16" i="17" s="1"/>
  <c r="L16" i="17" s="1"/>
  <c r="M16" i="17" s="1"/>
  <c r="N16" i="17" s="1"/>
  <c r="O16" i="17" s="1"/>
  <c r="P16" i="17" s="1"/>
  <c r="J17" i="17" s="1"/>
  <c r="K17" i="17" s="1"/>
  <c r="B14" i="17"/>
  <c r="C14" i="17" s="1"/>
  <c r="D14" i="17" s="1"/>
  <c r="E14" i="17" s="1"/>
  <c r="F14" i="17" s="1"/>
  <c r="G14" i="17" s="1"/>
  <c r="H14" i="17" s="1"/>
  <c r="B15" i="17" s="1"/>
  <c r="C15" i="17" s="1"/>
  <c r="D15" i="17" s="1"/>
  <c r="E15" i="17" s="1"/>
  <c r="F15" i="17" s="1"/>
  <c r="G15" i="17" s="1"/>
  <c r="H15" i="17" s="1"/>
  <c r="B16" i="17" s="1"/>
  <c r="C16" i="17" s="1"/>
  <c r="D16" i="17" s="1"/>
  <c r="E16" i="17" s="1"/>
  <c r="F16" i="17" s="1"/>
  <c r="G16" i="17" s="1"/>
  <c r="H16" i="17" s="1"/>
  <c r="B17" i="17" s="1"/>
  <c r="C17" i="17" s="1"/>
  <c r="D17" i="17" s="1"/>
  <c r="E17" i="17" s="1"/>
  <c r="F17" i="17" s="1"/>
  <c r="G17" i="17" s="1"/>
  <c r="H17" i="17" s="1"/>
  <c r="A21" i="15"/>
  <c r="B21" i="15"/>
  <c r="C21" i="15"/>
  <c r="D21" i="15"/>
  <c r="E21" i="15"/>
  <c r="F21" i="15"/>
  <c r="G21" i="15"/>
  <c r="A22" i="15" s="1"/>
  <c r="B22" i="15" s="1"/>
  <c r="C22" i="15" s="1"/>
  <c r="D22" i="15" s="1"/>
  <c r="E22" i="15" s="1"/>
  <c r="F22" i="15" s="1"/>
  <c r="G22" i="15" s="1"/>
  <c r="A23" i="15" s="1"/>
  <c r="B23" i="15" s="1"/>
  <c r="C23" i="15" s="1"/>
  <c r="D23" i="15" s="1"/>
  <c r="E23" i="15" s="1"/>
  <c r="F23" i="15" s="1"/>
  <c r="G23" i="15" s="1"/>
  <c r="A24" i="15" s="1"/>
  <c r="B24" i="15" s="1"/>
  <c r="C24" i="15" s="1"/>
  <c r="D24" i="15" s="1"/>
  <c r="I21" i="15"/>
  <c r="J21" i="15" s="1"/>
  <c r="K21" i="15" s="1"/>
  <c r="L21" i="15" s="1"/>
  <c r="M21" i="15" s="1"/>
  <c r="N21" i="15" s="1"/>
  <c r="O21" i="15" s="1"/>
  <c r="I22" i="15" s="1"/>
  <c r="J22" i="15" s="1"/>
  <c r="K22" i="15" s="1"/>
  <c r="L22" i="15" s="1"/>
  <c r="M22" i="15" s="1"/>
  <c r="N22" i="15" s="1"/>
  <c r="O22" i="15" s="1"/>
  <c r="I23" i="15" s="1"/>
  <c r="J23" i="15" s="1"/>
  <c r="K23" i="15" s="1"/>
  <c r="L23" i="15" s="1"/>
  <c r="M23" i="15" s="1"/>
  <c r="N23" i="15" s="1"/>
  <c r="O23" i="15" s="1"/>
  <c r="I24" i="15" s="1"/>
  <c r="J24" i="15" s="1"/>
  <c r="K24" i="15" s="1"/>
  <c r="L24" i="15" s="1"/>
  <c r="M24" i="15" s="1"/>
  <c r="N24" i="15" s="1"/>
  <c r="O24" i="15" s="1"/>
  <c r="Q21" i="15"/>
  <c r="R21" i="15"/>
  <c r="S21" i="15"/>
  <c r="T21" i="15"/>
  <c r="U21" i="15"/>
  <c r="V21" i="15"/>
  <c r="W21" i="15" s="1"/>
  <c r="Q22" i="15" s="1"/>
  <c r="R22" i="15" s="1"/>
  <c r="S22" i="15" s="1"/>
  <c r="T22" i="15" s="1"/>
  <c r="U22" i="15" s="1"/>
  <c r="V22" i="15" s="1"/>
  <c r="W22" i="15" s="1"/>
  <c r="Q23" i="15" s="1"/>
  <c r="R23" i="15" s="1"/>
  <c r="S23" i="15" s="1"/>
  <c r="T23" i="15" s="1"/>
  <c r="U23" i="15" s="1"/>
  <c r="V23" i="15" s="1"/>
  <c r="W23" i="15" s="1"/>
  <c r="Q24" i="15" s="1"/>
  <c r="R24" i="15" s="1"/>
  <c r="Y21" i="15"/>
  <c r="Z21" i="15"/>
  <c r="AA21" i="15"/>
  <c r="AB21" i="15" s="1"/>
  <c r="AC21" i="15" s="1"/>
  <c r="AD21" i="15" s="1"/>
  <c r="AE21" i="15" s="1"/>
  <c r="Y22" i="15" s="1"/>
  <c r="Z22" i="15" s="1"/>
  <c r="AA22" i="15" s="1"/>
  <c r="AB22" i="15" s="1"/>
  <c r="AC22" i="15" s="1"/>
  <c r="AD22" i="15" s="1"/>
  <c r="AE22" i="15" s="1"/>
  <c r="Y23" i="15" s="1"/>
  <c r="Z23" i="15" s="1"/>
  <c r="AA23" i="15" s="1"/>
  <c r="AB23" i="15" s="1"/>
  <c r="AC23" i="15" s="1"/>
  <c r="AD23" i="15" s="1"/>
  <c r="AE23" i="15" s="1"/>
  <c r="Y24" i="15" s="1"/>
  <c r="Z24" i="15" s="1"/>
  <c r="AA24" i="15" s="1"/>
  <c r="AB24" i="15" s="1"/>
  <c r="AC24" i="15" s="1"/>
  <c r="AF21" i="17"/>
  <c r="AE21" i="17"/>
  <c r="AD21" i="17"/>
  <c r="AC21" i="17"/>
  <c r="AB21" i="17"/>
  <c r="AA21" i="17"/>
  <c r="Z21" i="17"/>
  <c r="X21" i="17"/>
  <c r="W21" i="17"/>
  <c r="V21" i="17"/>
  <c r="U21" i="17"/>
  <c r="T21" i="17"/>
  <c r="S21" i="17"/>
  <c r="R21" i="17"/>
  <c r="P21" i="17"/>
  <c r="O21" i="17"/>
  <c r="N21" i="17"/>
  <c r="M21" i="17"/>
  <c r="L21" i="17"/>
  <c r="K21" i="17"/>
  <c r="J21" i="17"/>
  <c r="H21" i="17"/>
  <c r="G21" i="17"/>
  <c r="F21" i="17"/>
  <c r="E21" i="17"/>
  <c r="D21" i="17"/>
  <c r="C21" i="17"/>
  <c r="B21" i="17"/>
  <c r="AF12" i="17"/>
  <c r="AE12" i="17"/>
  <c r="AD12" i="17"/>
  <c r="AC12" i="17"/>
  <c r="AB12" i="17"/>
  <c r="AA12" i="17"/>
  <c r="Z12" i="17"/>
  <c r="X12" i="17"/>
  <c r="W12" i="17"/>
  <c r="V12" i="17"/>
  <c r="U12" i="17"/>
  <c r="T12" i="17"/>
  <c r="S12" i="17"/>
  <c r="R12" i="17"/>
  <c r="P12" i="17"/>
  <c r="O12" i="17"/>
  <c r="N12" i="17"/>
  <c r="M12" i="17"/>
  <c r="L12" i="17"/>
  <c r="K12" i="17"/>
  <c r="J12" i="17"/>
  <c r="H12" i="17"/>
  <c r="G12" i="17"/>
  <c r="F12" i="17"/>
  <c r="E12" i="17"/>
  <c r="D12" i="17"/>
  <c r="C12" i="17"/>
  <c r="B12" i="17"/>
  <c r="AF3" i="17"/>
  <c r="AE3" i="17"/>
  <c r="AD3" i="17"/>
  <c r="AC3" i="17"/>
  <c r="AB3" i="17"/>
  <c r="AA3" i="17"/>
  <c r="Z3" i="17"/>
  <c r="X3" i="17"/>
  <c r="W3" i="17"/>
  <c r="V3" i="17"/>
  <c r="U3" i="17"/>
  <c r="T3" i="17"/>
  <c r="S3" i="17"/>
  <c r="R3" i="17"/>
  <c r="P3" i="17"/>
  <c r="O3" i="17"/>
  <c r="N3" i="17"/>
  <c r="M3" i="17"/>
  <c r="L3" i="17"/>
  <c r="H3" i="17"/>
  <c r="G3" i="17"/>
  <c r="F3" i="17"/>
  <c r="E3" i="17"/>
  <c r="D3" i="17"/>
  <c r="C3" i="17"/>
  <c r="K3" i="17" s="1"/>
  <c r="B3" i="17"/>
  <c r="J3" i="17" s="1"/>
  <c r="G3" i="13"/>
  <c r="F3" i="13"/>
  <c r="E3" i="13"/>
  <c r="D3" i="13"/>
  <c r="C3" i="13"/>
  <c r="B3" i="13"/>
  <c r="A3" i="13"/>
  <c r="Z20" i="17"/>
  <c r="R20" i="17"/>
  <c r="J20" i="17"/>
  <c r="B20" i="17"/>
  <c r="Z11" i="17"/>
  <c r="R11" i="17"/>
  <c r="J11" i="17"/>
  <c r="B11" i="17"/>
  <c r="Z2" i="17"/>
  <c r="R2" i="17"/>
  <c r="J2" i="17"/>
  <c r="B2" i="17"/>
  <c r="Q29" i="16"/>
  <c r="R29" i="16" s="1"/>
  <c r="S29" i="16" s="1"/>
  <c r="T29" i="16" s="1"/>
  <c r="U29" i="16" s="1"/>
  <c r="V29" i="16" s="1"/>
  <c r="W29" i="16" s="1"/>
  <c r="Q30" i="16" s="1"/>
  <c r="R30" i="16" s="1"/>
  <c r="S30" i="16" s="1"/>
  <c r="T30" i="16" s="1"/>
  <c r="U30" i="16" s="1"/>
  <c r="V30" i="16" s="1"/>
  <c r="W30" i="16" s="1"/>
  <c r="Q31" i="16" s="1"/>
  <c r="R31" i="16" s="1"/>
  <c r="S31" i="16" s="1"/>
  <c r="T31" i="16" s="1"/>
  <c r="U31" i="16" s="1"/>
  <c r="V31" i="16" s="1"/>
  <c r="W31" i="16" s="1"/>
  <c r="Q32" i="16" s="1"/>
  <c r="R32" i="16" s="1"/>
  <c r="S32" i="16" s="1"/>
  <c r="T32" i="16" s="1"/>
  <c r="U32" i="16" s="1"/>
  <c r="V32" i="16" s="1"/>
  <c r="W32" i="16" s="1"/>
  <c r="J29" i="16"/>
  <c r="K29" i="16" s="1"/>
  <c r="L29" i="16" s="1"/>
  <c r="M29" i="16" s="1"/>
  <c r="N29" i="16" s="1"/>
  <c r="O29" i="16" s="1"/>
  <c r="I30" i="16" s="1"/>
  <c r="J30" i="16" s="1"/>
  <c r="K30" i="16" s="1"/>
  <c r="L30" i="16" s="1"/>
  <c r="M30" i="16" s="1"/>
  <c r="N30" i="16" s="1"/>
  <c r="O30" i="16" s="1"/>
  <c r="I31" i="16" s="1"/>
  <c r="J31" i="16" s="1"/>
  <c r="K31" i="16" s="1"/>
  <c r="L31" i="16" s="1"/>
  <c r="M31" i="16" s="1"/>
  <c r="N31" i="16" s="1"/>
  <c r="O31" i="16" s="1"/>
  <c r="I32" i="16" s="1"/>
  <c r="J32" i="16" s="1"/>
  <c r="K32" i="16" s="1"/>
  <c r="L32" i="16" s="1"/>
  <c r="M32" i="16" s="1"/>
  <c r="N32" i="16" s="1"/>
  <c r="O32" i="16" s="1"/>
  <c r="I29" i="16"/>
  <c r="A29" i="16"/>
  <c r="B29" i="16" s="1"/>
  <c r="C29" i="16" s="1"/>
  <c r="D29" i="16" s="1"/>
  <c r="E29" i="16" s="1"/>
  <c r="F29" i="16" s="1"/>
  <c r="G29" i="16" s="1"/>
  <c r="A30" i="16" s="1"/>
  <c r="B30" i="16" s="1"/>
  <c r="C30" i="16" s="1"/>
  <c r="D30" i="16" s="1"/>
  <c r="E30" i="16" s="1"/>
  <c r="F30" i="16" s="1"/>
  <c r="G30" i="16" s="1"/>
  <c r="A31" i="16" s="1"/>
  <c r="B31" i="16" s="1"/>
  <c r="C31" i="16" s="1"/>
  <c r="D31" i="16" s="1"/>
  <c r="E31" i="16" s="1"/>
  <c r="F31" i="16" s="1"/>
  <c r="G31" i="16" s="1"/>
  <c r="A32" i="16" s="1"/>
  <c r="B32" i="16" s="1"/>
  <c r="C32" i="16" s="1"/>
  <c r="D32" i="16" s="1"/>
  <c r="E32" i="16" s="1"/>
  <c r="F32" i="16" s="1"/>
  <c r="G32" i="16" s="1"/>
  <c r="W27" i="16"/>
  <c r="V27" i="16"/>
  <c r="U27" i="16"/>
  <c r="T27" i="16"/>
  <c r="S27" i="16"/>
  <c r="R27" i="16"/>
  <c r="Q27" i="16"/>
  <c r="O27" i="16"/>
  <c r="N27" i="16"/>
  <c r="M27" i="16"/>
  <c r="L27" i="16"/>
  <c r="K27" i="16"/>
  <c r="J27" i="16"/>
  <c r="I27" i="16"/>
  <c r="G27" i="16"/>
  <c r="F27" i="16"/>
  <c r="E27" i="16"/>
  <c r="D27" i="16"/>
  <c r="C27" i="16"/>
  <c r="B27" i="16"/>
  <c r="A27" i="16"/>
  <c r="Q26" i="16"/>
  <c r="I26" i="16"/>
  <c r="A26" i="16"/>
  <c r="Q21" i="16"/>
  <c r="R21" i="16" s="1"/>
  <c r="S21" i="16" s="1"/>
  <c r="T21" i="16" s="1"/>
  <c r="U21" i="16" s="1"/>
  <c r="V21" i="16" s="1"/>
  <c r="W21" i="16" s="1"/>
  <c r="Q22" i="16" s="1"/>
  <c r="R22" i="16" s="1"/>
  <c r="S22" i="16" s="1"/>
  <c r="T22" i="16" s="1"/>
  <c r="U22" i="16" s="1"/>
  <c r="V22" i="16" s="1"/>
  <c r="W22" i="16" s="1"/>
  <c r="Q23" i="16" s="1"/>
  <c r="R23" i="16" s="1"/>
  <c r="S23" i="16" s="1"/>
  <c r="T23" i="16" s="1"/>
  <c r="U23" i="16" s="1"/>
  <c r="V23" i="16" s="1"/>
  <c r="W23" i="16" s="1"/>
  <c r="Q24" i="16" s="1"/>
  <c r="R24" i="16" s="1"/>
  <c r="S24" i="16" s="1"/>
  <c r="T24" i="16" s="1"/>
  <c r="U24" i="16" s="1"/>
  <c r="V24" i="16" s="1"/>
  <c r="W24" i="16" s="1"/>
  <c r="W19" i="16"/>
  <c r="V19" i="16"/>
  <c r="U19" i="16"/>
  <c r="T19" i="16"/>
  <c r="S19" i="16"/>
  <c r="R19" i="16"/>
  <c r="Q19" i="16"/>
  <c r="Q18" i="16"/>
  <c r="J21" i="16"/>
  <c r="K21" i="16" s="1"/>
  <c r="L21" i="16" s="1"/>
  <c r="M21" i="16" s="1"/>
  <c r="N21" i="16" s="1"/>
  <c r="O21" i="16" s="1"/>
  <c r="I22" i="16" s="1"/>
  <c r="J22" i="16" s="1"/>
  <c r="K22" i="16" s="1"/>
  <c r="L22" i="16" s="1"/>
  <c r="M22" i="16" s="1"/>
  <c r="N22" i="16" s="1"/>
  <c r="O22" i="16" s="1"/>
  <c r="I23" i="16" s="1"/>
  <c r="J23" i="16" s="1"/>
  <c r="K23" i="16" s="1"/>
  <c r="L23" i="16" s="1"/>
  <c r="M23" i="16" s="1"/>
  <c r="N23" i="16" s="1"/>
  <c r="O23" i="16" s="1"/>
  <c r="I24" i="16" s="1"/>
  <c r="J24" i="16" s="1"/>
  <c r="K24" i="16" s="1"/>
  <c r="L24" i="16" s="1"/>
  <c r="M24" i="16" s="1"/>
  <c r="N24" i="16" s="1"/>
  <c r="O24" i="16" s="1"/>
  <c r="I21" i="16"/>
  <c r="A21" i="16"/>
  <c r="B21" i="16" s="1"/>
  <c r="C21" i="16" s="1"/>
  <c r="D21" i="16" s="1"/>
  <c r="E21" i="16" s="1"/>
  <c r="F21" i="16" s="1"/>
  <c r="G21" i="16" s="1"/>
  <c r="A22" i="16" s="1"/>
  <c r="B22" i="16" s="1"/>
  <c r="C22" i="16" s="1"/>
  <c r="D22" i="16" s="1"/>
  <c r="E22" i="16" s="1"/>
  <c r="F22" i="16" s="1"/>
  <c r="G22" i="16" s="1"/>
  <c r="A23" i="16" s="1"/>
  <c r="B23" i="16" s="1"/>
  <c r="C23" i="16" s="1"/>
  <c r="D23" i="16" s="1"/>
  <c r="E23" i="16" s="1"/>
  <c r="F23" i="16" s="1"/>
  <c r="G23" i="16" s="1"/>
  <c r="A24" i="16" s="1"/>
  <c r="B24" i="16" s="1"/>
  <c r="C24" i="16" s="1"/>
  <c r="D24" i="16" s="1"/>
  <c r="E24" i="16" s="1"/>
  <c r="F24" i="16" s="1"/>
  <c r="G24" i="16" s="1"/>
  <c r="O19" i="16"/>
  <c r="N19" i="16"/>
  <c r="M19" i="16"/>
  <c r="L19" i="16"/>
  <c r="K19" i="16"/>
  <c r="J19" i="16"/>
  <c r="I19" i="16"/>
  <c r="G19" i="16"/>
  <c r="F19" i="16"/>
  <c r="E19" i="16"/>
  <c r="D19" i="16"/>
  <c r="C19" i="16"/>
  <c r="B19" i="16"/>
  <c r="A19" i="16"/>
  <c r="I18" i="16"/>
  <c r="A18" i="16"/>
  <c r="R13" i="16"/>
  <c r="S13" i="16" s="1"/>
  <c r="T13" i="16" s="1"/>
  <c r="U13" i="16" s="1"/>
  <c r="V13" i="16" s="1"/>
  <c r="W13" i="16" s="1"/>
  <c r="Q14" i="16" s="1"/>
  <c r="R14" i="16" s="1"/>
  <c r="S14" i="16" s="1"/>
  <c r="T14" i="16" s="1"/>
  <c r="U14" i="16" s="1"/>
  <c r="V14" i="16" s="1"/>
  <c r="W14" i="16" s="1"/>
  <c r="Q15" i="16" s="1"/>
  <c r="R15" i="16" s="1"/>
  <c r="S15" i="16" s="1"/>
  <c r="T15" i="16" s="1"/>
  <c r="U15" i="16" s="1"/>
  <c r="V15" i="16" s="1"/>
  <c r="W15" i="16" s="1"/>
  <c r="Q16" i="16" s="1"/>
  <c r="R16" i="16" s="1"/>
  <c r="S16" i="16" s="1"/>
  <c r="T16" i="16" s="1"/>
  <c r="U16" i="16" s="1"/>
  <c r="V16" i="16" s="1"/>
  <c r="W16" i="16" s="1"/>
  <c r="Q13" i="16"/>
  <c r="I13" i="16"/>
  <c r="J13" i="16" s="1"/>
  <c r="K13" i="16" s="1"/>
  <c r="L13" i="16" s="1"/>
  <c r="M13" i="16" s="1"/>
  <c r="N13" i="16" s="1"/>
  <c r="O13" i="16" s="1"/>
  <c r="I14" i="16" s="1"/>
  <c r="J14" i="16" s="1"/>
  <c r="K14" i="16" s="1"/>
  <c r="L14" i="16" s="1"/>
  <c r="M14" i="16" s="1"/>
  <c r="N14" i="16" s="1"/>
  <c r="O14" i="16" s="1"/>
  <c r="I15" i="16" s="1"/>
  <c r="J15" i="16" s="1"/>
  <c r="K15" i="16" s="1"/>
  <c r="L15" i="16" s="1"/>
  <c r="M15" i="16" s="1"/>
  <c r="N15" i="16" s="1"/>
  <c r="O15" i="16" s="1"/>
  <c r="I16" i="16" s="1"/>
  <c r="J16" i="16" s="1"/>
  <c r="K16" i="16" s="1"/>
  <c r="L16" i="16" s="1"/>
  <c r="M16" i="16" s="1"/>
  <c r="N16" i="16" s="1"/>
  <c r="O16" i="16" s="1"/>
  <c r="W11" i="16"/>
  <c r="V11" i="16"/>
  <c r="U11" i="16"/>
  <c r="T11" i="16"/>
  <c r="S11" i="16"/>
  <c r="R11" i="16"/>
  <c r="Q11" i="16"/>
  <c r="O11" i="16"/>
  <c r="N11" i="16"/>
  <c r="M11" i="16"/>
  <c r="L11" i="16"/>
  <c r="K11" i="16"/>
  <c r="J11" i="16"/>
  <c r="I11" i="16"/>
  <c r="Q10" i="16"/>
  <c r="I10" i="16"/>
  <c r="A13" i="16"/>
  <c r="B13" i="16" s="1"/>
  <c r="C13" i="16" s="1"/>
  <c r="D13" i="16" s="1"/>
  <c r="E13" i="16" s="1"/>
  <c r="F13" i="16" s="1"/>
  <c r="G13" i="16" s="1"/>
  <c r="A14" i="16" s="1"/>
  <c r="B14" i="16" s="1"/>
  <c r="C14" i="16" s="1"/>
  <c r="D14" i="16" s="1"/>
  <c r="E14" i="16" s="1"/>
  <c r="F14" i="16" s="1"/>
  <c r="G14" i="16" s="1"/>
  <c r="A15" i="16" s="1"/>
  <c r="B15" i="16" s="1"/>
  <c r="C15" i="16" s="1"/>
  <c r="D15" i="16" s="1"/>
  <c r="E15" i="16" s="1"/>
  <c r="F15" i="16" s="1"/>
  <c r="G15" i="16" s="1"/>
  <c r="A16" i="16" s="1"/>
  <c r="B16" i="16" s="1"/>
  <c r="C16" i="16" s="1"/>
  <c r="D16" i="16" s="1"/>
  <c r="E16" i="16" s="1"/>
  <c r="F16" i="16" s="1"/>
  <c r="G16" i="16" s="1"/>
  <c r="G11" i="16"/>
  <c r="F11" i="16"/>
  <c r="E11" i="16"/>
  <c r="D11" i="16"/>
  <c r="C11" i="16"/>
  <c r="B11" i="16"/>
  <c r="A11" i="16"/>
  <c r="A10" i="16"/>
  <c r="Q5" i="16"/>
  <c r="R5" i="16" s="1"/>
  <c r="S5" i="16" s="1"/>
  <c r="T5" i="16" s="1"/>
  <c r="U5" i="16" s="1"/>
  <c r="V5" i="16" s="1"/>
  <c r="W5" i="16" s="1"/>
  <c r="Q6" i="16" s="1"/>
  <c r="R6" i="16" s="1"/>
  <c r="S6" i="16" s="1"/>
  <c r="T6" i="16" s="1"/>
  <c r="U6" i="16" s="1"/>
  <c r="V6" i="16" s="1"/>
  <c r="W6" i="16" s="1"/>
  <c r="Q7" i="16" s="1"/>
  <c r="R7" i="16" s="1"/>
  <c r="S7" i="16" s="1"/>
  <c r="T7" i="16" s="1"/>
  <c r="U7" i="16" s="1"/>
  <c r="V7" i="16" s="1"/>
  <c r="W7" i="16" s="1"/>
  <c r="Q8" i="16" s="1"/>
  <c r="R8" i="16" s="1"/>
  <c r="S8" i="16" s="1"/>
  <c r="T8" i="16" s="1"/>
  <c r="U8" i="16" s="1"/>
  <c r="V8" i="16" s="1"/>
  <c r="W8" i="16" s="1"/>
  <c r="W3" i="16"/>
  <c r="V3" i="16"/>
  <c r="U3" i="16"/>
  <c r="T3" i="16"/>
  <c r="S3" i="16"/>
  <c r="R3" i="16"/>
  <c r="Q3" i="16"/>
  <c r="Q2" i="16"/>
  <c r="Y18" i="15"/>
  <c r="Q18" i="15"/>
  <c r="I18" i="15"/>
  <c r="A18" i="15"/>
  <c r="Y10" i="15"/>
  <c r="Q10" i="15"/>
  <c r="I10" i="15"/>
  <c r="A10" i="15"/>
  <c r="Y2" i="15"/>
  <c r="Q2" i="15"/>
  <c r="I2" i="15"/>
  <c r="A2" i="15"/>
  <c r="Y18" i="13"/>
  <c r="Q18" i="13"/>
  <c r="I18" i="13"/>
  <c r="A18" i="13"/>
  <c r="Y10" i="13"/>
  <c r="Q10" i="13"/>
  <c r="I10" i="13"/>
  <c r="A10" i="13"/>
  <c r="Y2" i="13"/>
  <c r="Q2" i="13"/>
  <c r="I2" i="13"/>
  <c r="A2" i="13"/>
  <c r="A2" i="16"/>
  <c r="J5" i="16"/>
  <c r="K5" i="16" s="1"/>
  <c r="L5" i="16" s="1"/>
  <c r="M5" i="16" s="1"/>
  <c r="N5" i="16" s="1"/>
  <c r="O5" i="16" s="1"/>
  <c r="I6" i="16" s="1"/>
  <c r="J6" i="16" s="1"/>
  <c r="K6" i="16" s="1"/>
  <c r="L6" i="16" s="1"/>
  <c r="M6" i="16" s="1"/>
  <c r="N6" i="16" s="1"/>
  <c r="O6" i="16" s="1"/>
  <c r="I7" i="16" s="1"/>
  <c r="J7" i="16" s="1"/>
  <c r="K7" i="16" s="1"/>
  <c r="L7" i="16" s="1"/>
  <c r="M7" i="16" s="1"/>
  <c r="N7" i="16" s="1"/>
  <c r="O7" i="16" s="1"/>
  <c r="I8" i="16" s="1"/>
  <c r="J8" i="16" s="1"/>
  <c r="K8" i="16" s="1"/>
  <c r="L8" i="16" s="1"/>
  <c r="M8" i="16" s="1"/>
  <c r="N8" i="16" s="1"/>
  <c r="O8" i="16" s="1"/>
  <c r="I5" i="16"/>
  <c r="A5" i="16"/>
  <c r="B5" i="16" s="1"/>
  <c r="C5" i="16" s="1"/>
  <c r="D5" i="16" s="1"/>
  <c r="E5" i="16" s="1"/>
  <c r="F5" i="16" s="1"/>
  <c r="G5" i="16" s="1"/>
  <c r="A6" i="16" s="1"/>
  <c r="B6" i="16" s="1"/>
  <c r="C6" i="16" s="1"/>
  <c r="D6" i="16" s="1"/>
  <c r="E6" i="16" s="1"/>
  <c r="F6" i="16" s="1"/>
  <c r="G6" i="16" s="1"/>
  <c r="A7" i="16" s="1"/>
  <c r="B7" i="16" s="1"/>
  <c r="C7" i="16" s="1"/>
  <c r="D7" i="16" s="1"/>
  <c r="E7" i="16" s="1"/>
  <c r="F7" i="16" s="1"/>
  <c r="G7" i="16" s="1"/>
  <c r="A8" i="16" s="1"/>
  <c r="B8" i="16" s="1"/>
  <c r="C8" i="16" s="1"/>
  <c r="D8" i="16" s="1"/>
  <c r="E8" i="16" s="1"/>
  <c r="F8" i="16" s="1"/>
  <c r="G8" i="16" s="1"/>
  <c r="O3" i="16"/>
  <c r="N3" i="16"/>
  <c r="M3" i="16"/>
  <c r="L3" i="16"/>
  <c r="K3" i="16"/>
  <c r="J3" i="16"/>
  <c r="I3" i="16"/>
  <c r="I2" i="16"/>
  <c r="Y21" i="13"/>
  <c r="Z21" i="13" s="1"/>
  <c r="AA21" i="13" s="1"/>
  <c r="AB21" i="13" s="1"/>
  <c r="AC21" i="13" s="1"/>
  <c r="AD21" i="13" s="1"/>
  <c r="AE21" i="13" s="1"/>
  <c r="Y22" i="13" s="1"/>
  <c r="Z22" i="13" s="1"/>
  <c r="AA22" i="13" s="1"/>
  <c r="AB22" i="13" s="1"/>
  <c r="AC22" i="13" s="1"/>
  <c r="AD22" i="13" s="1"/>
  <c r="AE22" i="13" s="1"/>
  <c r="Y23" i="13" s="1"/>
  <c r="Z23" i="13" s="1"/>
  <c r="AA23" i="13" s="1"/>
  <c r="AB23" i="13" s="1"/>
  <c r="AC23" i="13" s="1"/>
  <c r="AD23" i="13" s="1"/>
  <c r="AE23" i="13" s="1"/>
  <c r="Y24" i="13" s="1"/>
  <c r="Z24" i="13" s="1"/>
  <c r="AA24" i="13" s="1"/>
  <c r="AB24" i="13" s="1"/>
  <c r="Q21" i="13"/>
  <c r="R21" i="13" s="1"/>
  <c r="S21" i="13" s="1"/>
  <c r="T21" i="13" s="1"/>
  <c r="U21" i="13" s="1"/>
  <c r="V21" i="13" s="1"/>
  <c r="W21" i="13" s="1"/>
  <c r="Q22" i="13" s="1"/>
  <c r="R22" i="13" s="1"/>
  <c r="S22" i="13" s="1"/>
  <c r="T22" i="13" s="1"/>
  <c r="U22" i="13" s="1"/>
  <c r="V22" i="13" s="1"/>
  <c r="W22" i="13" s="1"/>
  <c r="Q23" i="13" s="1"/>
  <c r="R23" i="13" s="1"/>
  <c r="S23" i="13" s="1"/>
  <c r="T23" i="13" s="1"/>
  <c r="U23" i="13" s="1"/>
  <c r="V23" i="13" s="1"/>
  <c r="W23" i="13" s="1"/>
  <c r="Q24" i="13" s="1"/>
  <c r="R24" i="13" s="1"/>
  <c r="S24" i="13" s="1"/>
  <c r="T24" i="13" s="1"/>
  <c r="U24" i="13" s="1"/>
  <c r="V24" i="13" s="1"/>
  <c r="W24" i="13" s="1"/>
  <c r="I21" i="13"/>
  <c r="J21" i="13" s="1"/>
  <c r="K21" i="13" s="1"/>
  <c r="L21" i="13" s="1"/>
  <c r="M21" i="13" s="1"/>
  <c r="N21" i="13" s="1"/>
  <c r="O21" i="13" s="1"/>
  <c r="I22" i="13" s="1"/>
  <c r="J22" i="13" s="1"/>
  <c r="K22" i="13" s="1"/>
  <c r="L22" i="13" s="1"/>
  <c r="M22" i="13" s="1"/>
  <c r="N22" i="13" s="1"/>
  <c r="O22" i="13" s="1"/>
  <c r="I23" i="13" s="1"/>
  <c r="J23" i="13" s="1"/>
  <c r="K23" i="13" s="1"/>
  <c r="L23" i="13" s="1"/>
  <c r="M23" i="13" s="1"/>
  <c r="N23" i="13" s="1"/>
  <c r="O23" i="13" s="1"/>
  <c r="I24" i="13" s="1"/>
  <c r="J24" i="13" s="1"/>
  <c r="K24" i="13" s="1"/>
  <c r="L24" i="13" s="1"/>
  <c r="M24" i="13" s="1"/>
  <c r="N24" i="13" s="1"/>
  <c r="A21" i="13"/>
  <c r="B21" i="13" s="1"/>
  <c r="C21" i="13" s="1"/>
  <c r="D21" i="13" s="1"/>
  <c r="E21" i="13" s="1"/>
  <c r="F21" i="13" s="1"/>
  <c r="G21" i="13" s="1"/>
  <c r="A22" i="13" s="1"/>
  <c r="B22" i="13" s="1"/>
  <c r="C22" i="13" s="1"/>
  <c r="D22" i="13" s="1"/>
  <c r="E22" i="13" s="1"/>
  <c r="F22" i="13" s="1"/>
  <c r="G22" i="13" s="1"/>
  <c r="A23" i="13" s="1"/>
  <c r="B23" i="13" s="1"/>
  <c r="C23" i="13" s="1"/>
  <c r="D23" i="13" s="1"/>
  <c r="E23" i="13" s="1"/>
  <c r="F23" i="13" s="1"/>
  <c r="G23" i="13" s="1"/>
  <c r="A24" i="13" s="1"/>
  <c r="B24" i="13" s="1"/>
  <c r="C24" i="13" s="1"/>
  <c r="A13" i="13"/>
  <c r="B13" i="13" s="1"/>
  <c r="C13" i="13" s="1"/>
  <c r="D13" i="13" s="1"/>
  <c r="E13" i="13" s="1"/>
  <c r="F13" i="13" s="1"/>
  <c r="G13" i="13" s="1"/>
  <c r="A14" i="13" s="1"/>
  <c r="B14" i="13" s="1"/>
  <c r="C14" i="13" s="1"/>
  <c r="D14" i="13" s="1"/>
  <c r="E14" i="13" s="1"/>
  <c r="F14" i="13" s="1"/>
  <c r="G14" i="13" s="1"/>
  <c r="A15" i="13" s="1"/>
  <c r="B15" i="13" s="1"/>
  <c r="C15" i="13" s="1"/>
  <c r="D15" i="13" s="1"/>
  <c r="E15" i="13" s="1"/>
  <c r="F15" i="13" s="1"/>
  <c r="G15" i="13" s="1"/>
  <c r="A16" i="13" s="1"/>
  <c r="B16" i="13" s="1"/>
  <c r="C16" i="13" s="1"/>
  <c r="D16" i="13" s="1"/>
  <c r="E16" i="13" s="1"/>
  <c r="F16" i="13" s="1"/>
  <c r="G16" i="13" s="1"/>
  <c r="I13" i="13"/>
  <c r="J13" i="13" s="1"/>
  <c r="K13" i="13" s="1"/>
  <c r="L13" i="13" s="1"/>
  <c r="M13" i="13" s="1"/>
  <c r="N13" i="13" s="1"/>
  <c r="O13" i="13" s="1"/>
  <c r="I14" i="13" s="1"/>
  <c r="J14" i="13" s="1"/>
  <c r="K14" i="13" s="1"/>
  <c r="L14" i="13" s="1"/>
  <c r="M14" i="13" s="1"/>
  <c r="N14" i="13" s="1"/>
  <c r="O14" i="13" s="1"/>
  <c r="I15" i="13" s="1"/>
  <c r="J15" i="13" s="1"/>
  <c r="K15" i="13" s="1"/>
  <c r="L15" i="13" s="1"/>
  <c r="M15" i="13" s="1"/>
  <c r="N15" i="13" s="1"/>
  <c r="O15" i="13" s="1"/>
  <c r="I16" i="13" s="1"/>
  <c r="J16" i="13" s="1"/>
  <c r="Q13" i="13"/>
  <c r="R13" i="13" s="1"/>
  <c r="S13" i="13" s="1"/>
  <c r="T13" i="13" s="1"/>
  <c r="U13" i="13" s="1"/>
  <c r="V13" i="13" s="1"/>
  <c r="W13" i="13" s="1"/>
  <c r="Q14" i="13" s="1"/>
  <c r="R14" i="13" s="1"/>
  <c r="S14" i="13" s="1"/>
  <c r="T14" i="13" s="1"/>
  <c r="U14" i="13" s="1"/>
  <c r="V14" i="13" s="1"/>
  <c r="W14" i="13" s="1"/>
  <c r="Q15" i="13" s="1"/>
  <c r="R15" i="13" s="1"/>
  <c r="S15" i="13" s="1"/>
  <c r="T15" i="13" s="1"/>
  <c r="U15" i="13" s="1"/>
  <c r="V15" i="13" s="1"/>
  <c r="W15" i="13" s="1"/>
  <c r="Q16" i="13" s="1"/>
  <c r="R16" i="13" s="1"/>
  <c r="S16" i="13" s="1"/>
  <c r="T16" i="13" s="1"/>
  <c r="U16" i="13" s="1"/>
  <c r="Y13" i="13"/>
  <c r="Z13" i="13" s="1"/>
  <c r="AA13" i="13" s="1"/>
  <c r="AB13" i="13" s="1"/>
  <c r="AC13" i="13" s="1"/>
  <c r="AD13" i="13" s="1"/>
  <c r="AE13" i="13" s="1"/>
  <c r="Y14" i="13" s="1"/>
  <c r="Z14" i="13" s="1"/>
  <c r="AA14" i="13" s="1"/>
  <c r="AB14" i="13" s="1"/>
  <c r="AC14" i="13" s="1"/>
  <c r="AD14" i="13" s="1"/>
  <c r="AE14" i="13" s="1"/>
  <c r="Y15" i="13" s="1"/>
  <c r="Z15" i="13" s="1"/>
  <c r="AA15" i="13" s="1"/>
  <c r="AB15" i="13" s="1"/>
  <c r="AC15" i="13" s="1"/>
  <c r="AD15" i="13" s="1"/>
  <c r="AE15" i="13" s="1"/>
  <c r="Y16" i="13" s="1"/>
  <c r="Z16" i="13" s="1"/>
  <c r="AA16" i="13" s="1"/>
  <c r="AB16" i="13" s="1"/>
  <c r="AC16" i="13" s="1"/>
  <c r="AD16" i="13" s="1"/>
  <c r="AE16" i="13" s="1"/>
  <c r="Y5" i="13"/>
  <c r="Z5" i="13" s="1"/>
  <c r="AA5" i="13" s="1"/>
  <c r="AB5" i="13" s="1"/>
  <c r="AC5" i="13" s="1"/>
  <c r="AD5" i="13" s="1"/>
  <c r="AE5" i="13" s="1"/>
  <c r="Y6" i="13" s="1"/>
  <c r="Z6" i="13" s="1"/>
  <c r="AA6" i="13" s="1"/>
  <c r="AB6" i="13" s="1"/>
  <c r="AC6" i="13" s="1"/>
  <c r="AD6" i="13" s="1"/>
  <c r="AE6" i="13" s="1"/>
  <c r="Y7" i="13" s="1"/>
  <c r="Z7" i="13" s="1"/>
  <c r="AA7" i="13" s="1"/>
  <c r="AB7" i="13" s="1"/>
  <c r="AC7" i="13" s="1"/>
  <c r="AD7" i="13" s="1"/>
  <c r="AE7" i="13" s="1"/>
  <c r="Y8" i="13" s="1"/>
  <c r="Z8" i="13" s="1"/>
  <c r="AA8" i="13" s="1"/>
  <c r="AB8" i="13" s="1"/>
  <c r="Q5" i="13"/>
  <c r="R5" i="13" s="1"/>
  <c r="S5" i="13" s="1"/>
  <c r="T5" i="13" s="1"/>
  <c r="U5" i="13" s="1"/>
  <c r="V5" i="13" s="1"/>
  <c r="W5" i="13" s="1"/>
  <c r="Q6" i="13" s="1"/>
  <c r="R6" i="13" s="1"/>
  <c r="S6" i="13" s="1"/>
  <c r="T6" i="13" s="1"/>
  <c r="U6" i="13" s="1"/>
  <c r="V6" i="13" s="1"/>
  <c r="W6" i="13" s="1"/>
  <c r="Q7" i="13" s="1"/>
  <c r="R7" i="13" s="1"/>
  <c r="S7" i="13" s="1"/>
  <c r="T7" i="13" s="1"/>
  <c r="U7" i="13" s="1"/>
  <c r="V7" i="13" s="1"/>
  <c r="W7" i="13" s="1"/>
  <c r="Q8" i="13" s="1"/>
  <c r="R8" i="13" s="1"/>
  <c r="S8" i="13" s="1"/>
  <c r="T8" i="13" s="1"/>
  <c r="U8" i="13" s="1"/>
  <c r="V8" i="13" s="1"/>
  <c r="W8" i="13" s="1"/>
  <c r="I5" i="13"/>
  <c r="J5" i="13" s="1"/>
  <c r="K5" i="13" s="1"/>
  <c r="L5" i="13" s="1"/>
  <c r="M5" i="13" s="1"/>
  <c r="N5" i="13" s="1"/>
  <c r="O5" i="13" s="1"/>
  <c r="I6" i="13" s="1"/>
  <c r="J6" i="13" s="1"/>
  <c r="K6" i="13" s="1"/>
  <c r="L6" i="13" s="1"/>
  <c r="M6" i="13" s="1"/>
  <c r="N6" i="13" s="1"/>
  <c r="O6" i="13" s="1"/>
  <c r="I7" i="13" s="1"/>
  <c r="J7" i="13" s="1"/>
  <c r="K7" i="13" s="1"/>
  <c r="L7" i="13" s="1"/>
  <c r="M7" i="13" s="1"/>
  <c r="N7" i="13" s="1"/>
  <c r="O7" i="13" s="1"/>
  <c r="I8" i="13" s="1"/>
  <c r="J8" i="13" s="1"/>
  <c r="K8" i="13" s="1"/>
  <c r="L8" i="13" s="1"/>
  <c r="M8" i="13" s="1"/>
  <c r="A5" i="13"/>
  <c r="B5" i="13" s="1"/>
  <c r="C5" i="13" s="1"/>
  <c r="D5" i="13" s="1"/>
  <c r="E5" i="13" s="1"/>
  <c r="F5" i="13" s="1"/>
  <c r="G5" i="13" s="1"/>
  <c r="A6" i="13" s="1"/>
  <c r="B6" i="13" s="1"/>
  <c r="C6" i="13" s="1"/>
  <c r="D6" i="13" s="1"/>
  <c r="E6" i="13" s="1"/>
  <c r="F6" i="13" s="1"/>
  <c r="G6" i="13" s="1"/>
  <c r="A7" i="13" s="1"/>
  <c r="B7" i="13" s="1"/>
  <c r="C7" i="13" s="1"/>
  <c r="D7" i="13" s="1"/>
  <c r="E7" i="13" s="1"/>
  <c r="F7" i="13" s="1"/>
  <c r="G7" i="13" s="1"/>
  <c r="A8" i="13" s="1"/>
  <c r="B8" i="13" s="1"/>
  <c r="C8" i="13" s="1"/>
  <c r="D8" i="13" s="1"/>
  <c r="E8" i="13" s="1"/>
  <c r="A5" i="15"/>
  <c r="B5" i="15" s="1"/>
  <c r="C5" i="15" s="1"/>
  <c r="D5" i="15" s="1"/>
  <c r="E5" i="15" s="1"/>
  <c r="F5" i="15" s="1"/>
  <c r="G5" i="15" s="1"/>
  <c r="A6" i="15" s="1"/>
  <c r="B6" i="15" s="1"/>
  <c r="C6" i="15" s="1"/>
  <c r="D6" i="15" s="1"/>
  <c r="E6" i="15" s="1"/>
  <c r="F6" i="15" s="1"/>
  <c r="G6" i="15" s="1"/>
  <c r="A7" i="15" s="1"/>
  <c r="B7" i="15" s="1"/>
  <c r="C7" i="15" s="1"/>
  <c r="D7" i="15" s="1"/>
  <c r="E7" i="15" s="1"/>
  <c r="F7" i="15" s="1"/>
  <c r="G7" i="15" s="1"/>
  <c r="A8" i="15" s="1"/>
  <c r="B8" i="15" s="1"/>
  <c r="C8" i="15" s="1"/>
  <c r="D8" i="15" s="1"/>
  <c r="E8" i="15" s="1"/>
  <c r="F8" i="15" s="1"/>
  <c r="Y13" i="15"/>
  <c r="Z13" i="15" s="1"/>
  <c r="AA13" i="15" s="1"/>
  <c r="AB13" i="15" s="1"/>
  <c r="AC13" i="15" s="1"/>
  <c r="AD13" i="15" s="1"/>
  <c r="AE13" i="15" s="1"/>
  <c r="Y14" i="15" s="1"/>
  <c r="Z14" i="15" s="1"/>
  <c r="AA14" i="15" s="1"/>
  <c r="AB14" i="15" s="1"/>
  <c r="AC14" i="15" s="1"/>
  <c r="AD14" i="15" s="1"/>
  <c r="AE14" i="15" s="1"/>
  <c r="Y15" i="15" s="1"/>
  <c r="Z15" i="15" s="1"/>
  <c r="AA15" i="15" s="1"/>
  <c r="AB15" i="15" s="1"/>
  <c r="AC15" i="15" s="1"/>
  <c r="AD15" i="15" s="1"/>
  <c r="AE15" i="15" s="1"/>
  <c r="Y16" i="15" s="1"/>
  <c r="Z16" i="15" s="1"/>
  <c r="AA16" i="15" s="1"/>
  <c r="AB16" i="15" s="1"/>
  <c r="AC16" i="15" s="1"/>
  <c r="AD16" i="15" s="1"/>
  <c r="AE16" i="15" s="1"/>
  <c r="Q13" i="15"/>
  <c r="R13" i="15" s="1"/>
  <c r="S13" i="15" s="1"/>
  <c r="T13" i="15" s="1"/>
  <c r="U13" i="15" s="1"/>
  <c r="V13" i="15" s="1"/>
  <c r="W13" i="15" s="1"/>
  <c r="Q14" i="15" s="1"/>
  <c r="R14" i="15" s="1"/>
  <c r="S14" i="15" s="1"/>
  <c r="T14" i="15" s="1"/>
  <c r="U14" i="15" s="1"/>
  <c r="V14" i="15" s="1"/>
  <c r="W14" i="15" s="1"/>
  <c r="Q15" i="15" s="1"/>
  <c r="R15" i="15" s="1"/>
  <c r="S15" i="15" s="1"/>
  <c r="T15" i="15" s="1"/>
  <c r="U15" i="15" s="1"/>
  <c r="V15" i="15" s="1"/>
  <c r="W15" i="15" s="1"/>
  <c r="Q16" i="15" s="1"/>
  <c r="R16" i="15" s="1"/>
  <c r="S16" i="15" s="1"/>
  <c r="T16" i="15" s="1"/>
  <c r="U16" i="15" s="1"/>
  <c r="V16" i="15" s="1"/>
  <c r="I13" i="15"/>
  <c r="J13" i="15" s="1"/>
  <c r="K13" i="15" s="1"/>
  <c r="L13" i="15" s="1"/>
  <c r="M13" i="15" s="1"/>
  <c r="N13" i="15" s="1"/>
  <c r="O13" i="15" s="1"/>
  <c r="I14" i="15" s="1"/>
  <c r="J14" i="15" s="1"/>
  <c r="K14" i="15" s="1"/>
  <c r="L14" i="15" s="1"/>
  <c r="M14" i="15" s="1"/>
  <c r="N14" i="15" s="1"/>
  <c r="O14" i="15" s="1"/>
  <c r="I15" i="15" s="1"/>
  <c r="J15" i="15" s="1"/>
  <c r="K15" i="15" s="1"/>
  <c r="L15" i="15" s="1"/>
  <c r="M15" i="15" s="1"/>
  <c r="N15" i="15" s="1"/>
  <c r="O15" i="15" s="1"/>
  <c r="I16" i="15" s="1"/>
  <c r="J16" i="15" s="1"/>
  <c r="K16" i="15" s="1"/>
  <c r="A13" i="15"/>
  <c r="B13" i="15" s="1"/>
  <c r="C13" i="15" s="1"/>
  <c r="D13" i="15" s="1"/>
  <c r="E13" i="15" s="1"/>
  <c r="F13" i="15" s="1"/>
  <c r="G13" i="15" s="1"/>
  <c r="A14" i="15" s="1"/>
  <c r="B14" i="15" s="1"/>
  <c r="C14" i="15" s="1"/>
  <c r="D14" i="15" s="1"/>
  <c r="E14" i="15" s="1"/>
  <c r="F14" i="15" s="1"/>
  <c r="G14" i="15" s="1"/>
  <c r="A15" i="15" s="1"/>
  <c r="B15" i="15" s="1"/>
  <c r="C15" i="15" s="1"/>
  <c r="D15" i="15" s="1"/>
  <c r="E15" i="15" s="1"/>
  <c r="F15" i="15" s="1"/>
  <c r="G15" i="15" s="1"/>
  <c r="A16" i="15" s="1"/>
  <c r="B16" i="15" s="1"/>
  <c r="C16" i="15" s="1"/>
  <c r="D16" i="15" s="1"/>
  <c r="E16" i="15" s="1"/>
  <c r="F16" i="15" s="1"/>
  <c r="G16" i="15" s="1"/>
  <c r="Y5" i="15"/>
  <c r="Z5" i="15" s="1"/>
  <c r="AA5" i="15" s="1"/>
  <c r="AB5" i="15" s="1"/>
  <c r="AC5" i="15" s="1"/>
  <c r="AD5" i="15" s="1"/>
  <c r="AE5" i="15" s="1"/>
  <c r="Y6" i="15" s="1"/>
  <c r="Z6" i="15" s="1"/>
  <c r="AA6" i="15" s="1"/>
  <c r="AB6" i="15" s="1"/>
  <c r="AC6" i="15" s="1"/>
  <c r="AD6" i="15" s="1"/>
  <c r="AE6" i="15" s="1"/>
  <c r="Y7" i="15" s="1"/>
  <c r="Z7" i="15" s="1"/>
  <c r="AA7" i="15" s="1"/>
  <c r="AB7" i="15" s="1"/>
  <c r="AC7" i="15" s="1"/>
  <c r="AD7" i="15" s="1"/>
  <c r="AE7" i="15" s="1"/>
  <c r="Y8" i="15" s="1"/>
  <c r="Z8" i="15" s="1"/>
  <c r="AA8" i="15" s="1"/>
  <c r="AB8" i="15" s="1"/>
  <c r="Q5" i="15"/>
  <c r="R5" i="15" s="1"/>
  <c r="S5" i="15" s="1"/>
  <c r="T5" i="15" s="1"/>
  <c r="U5" i="15" s="1"/>
  <c r="V5" i="15" s="1"/>
  <c r="W5" i="15" s="1"/>
  <c r="Q6" i="15" s="1"/>
  <c r="R6" i="15" s="1"/>
  <c r="S6" i="15" s="1"/>
  <c r="T6" i="15" s="1"/>
  <c r="U6" i="15" s="1"/>
  <c r="V6" i="15" s="1"/>
  <c r="W6" i="15" s="1"/>
  <c r="Q7" i="15" s="1"/>
  <c r="R7" i="15" s="1"/>
  <c r="S7" i="15" s="1"/>
  <c r="T7" i="15" s="1"/>
  <c r="U7" i="15" s="1"/>
  <c r="V7" i="15" s="1"/>
  <c r="W7" i="15" s="1"/>
  <c r="Q8" i="15" s="1"/>
  <c r="R8" i="15" s="1"/>
  <c r="S8" i="15" s="1"/>
  <c r="I5" i="15"/>
  <c r="J5" i="15" s="1"/>
  <c r="K5" i="15" s="1"/>
  <c r="L5" i="15" s="1"/>
  <c r="M5" i="15" s="1"/>
  <c r="N5" i="15" s="1"/>
  <c r="O5" i="15" s="1"/>
  <c r="I6" i="15" s="1"/>
  <c r="J6" i="15" s="1"/>
  <c r="K6" i="15" s="1"/>
  <c r="L6" i="15" s="1"/>
  <c r="M6" i="15" s="1"/>
  <c r="N6" i="15" s="1"/>
  <c r="O6" i="15" s="1"/>
  <c r="I7" i="15" s="1"/>
  <c r="J7" i="15" s="1"/>
  <c r="K7" i="15" s="1"/>
  <c r="L7" i="15" s="1"/>
  <c r="M7" i="15" s="1"/>
  <c r="N7" i="15" s="1"/>
  <c r="O7" i="15" s="1"/>
  <c r="G3" i="15"/>
  <c r="AE19" i="15" s="1"/>
  <c r="F3" i="15"/>
  <c r="F11" i="15" s="1"/>
  <c r="E3" i="15"/>
  <c r="E19" i="15" s="1"/>
  <c r="D3" i="15"/>
  <c r="D19" i="15" s="1"/>
  <c r="C3" i="15"/>
  <c r="C11" i="15" s="1"/>
  <c r="B3" i="15"/>
  <c r="R19" i="15" s="1"/>
  <c r="A3" i="15"/>
  <c r="Y19" i="15" s="1"/>
  <c r="AE19" i="13"/>
  <c r="AD19" i="13"/>
  <c r="AC19" i="13"/>
  <c r="AB19" i="13"/>
  <c r="AA19" i="13"/>
  <c r="Z19" i="13"/>
  <c r="Y19" i="13"/>
  <c r="W19" i="13"/>
  <c r="V19" i="13"/>
  <c r="U19" i="13"/>
  <c r="T19" i="13"/>
  <c r="S19" i="13"/>
  <c r="R19" i="13"/>
  <c r="Q19" i="13"/>
  <c r="O19" i="13"/>
  <c r="N19" i="13"/>
  <c r="M19" i="13"/>
  <c r="L19" i="13"/>
  <c r="K19" i="13"/>
  <c r="J19" i="13"/>
  <c r="I19" i="13"/>
  <c r="G19" i="13"/>
  <c r="F19" i="13"/>
  <c r="E19" i="13"/>
  <c r="D19" i="13"/>
  <c r="C19" i="13"/>
  <c r="B19" i="13"/>
  <c r="A19" i="13"/>
  <c r="G11" i="13"/>
  <c r="F11" i="13"/>
  <c r="E11" i="13"/>
  <c r="D11" i="13"/>
  <c r="C11" i="13"/>
  <c r="B11" i="13"/>
  <c r="A11" i="13"/>
  <c r="O11" i="13"/>
  <c r="N11" i="13"/>
  <c r="M11" i="13"/>
  <c r="L11" i="13"/>
  <c r="K11" i="13"/>
  <c r="J11" i="13"/>
  <c r="I11" i="13"/>
  <c r="W11" i="13"/>
  <c r="V11" i="13"/>
  <c r="U11" i="13"/>
  <c r="T11" i="13"/>
  <c r="S11" i="13"/>
  <c r="R11" i="13"/>
  <c r="Q11" i="13"/>
  <c r="AE11" i="13"/>
  <c r="AD11" i="13"/>
  <c r="AC11" i="13"/>
  <c r="AB11" i="13"/>
  <c r="AA11" i="13"/>
  <c r="Z11" i="13"/>
  <c r="Y11" i="13"/>
  <c r="AE3" i="13"/>
  <c r="AD3" i="13"/>
  <c r="AC3" i="13"/>
  <c r="AB3" i="13"/>
  <c r="AA3" i="13"/>
  <c r="Z3" i="13"/>
  <c r="Y3" i="13"/>
  <c r="W3" i="13"/>
  <c r="V3" i="13"/>
  <c r="U3" i="13"/>
  <c r="T3" i="13"/>
  <c r="S3" i="13"/>
  <c r="R3" i="13"/>
  <c r="Q3" i="13"/>
  <c r="O3" i="13"/>
  <c r="N3" i="13"/>
  <c r="M3" i="13"/>
  <c r="L3" i="13"/>
  <c r="K3" i="13"/>
  <c r="J3" i="13"/>
  <c r="I3" i="13"/>
  <c r="AG26" i="11"/>
  <c r="AF26" i="11"/>
  <c r="AE26" i="11"/>
  <c r="AD26" i="11"/>
  <c r="AC26" i="11"/>
  <c r="AB26" i="11"/>
  <c r="AA26" i="11"/>
  <c r="Y26" i="11"/>
  <c r="X26" i="11"/>
  <c r="W26" i="11"/>
  <c r="V26" i="11"/>
  <c r="U26" i="11"/>
  <c r="T26" i="11"/>
  <c r="S26" i="11"/>
  <c r="Q26" i="11"/>
  <c r="P26" i="11"/>
  <c r="O26" i="11"/>
  <c r="N26" i="11"/>
  <c r="M26" i="11"/>
  <c r="L26" i="11"/>
  <c r="K26" i="11"/>
  <c r="I26" i="11"/>
  <c r="H26" i="11"/>
  <c r="G26" i="11"/>
  <c r="F26" i="11"/>
  <c r="E26" i="11"/>
  <c r="D26" i="11"/>
  <c r="C26" i="11"/>
  <c r="AG17" i="11"/>
  <c r="AF17" i="11"/>
  <c r="AE17" i="11"/>
  <c r="AD17" i="11"/>
  <c r="AC17" i="11"/>
  <c r="AB17" i="11"/>
  <c r="AA17" i="11"/>
  <c r="Y17" i="11"/>
  <c r="X17" i="11"/>
  <c r="W17" i="11"/>
  <c r="V17" i="11"/>
  <c r="U17" i="11"/>
  <c r="T17" i="11"/>
  <c r="S17" i="11"/>
  <c r="Q17" i="11"/>
  <c r="P17" i="11"/>
  <c r="O17" i="11"/>
  <c r="N17" i="11"/>
  <c r="M17" i="11"/>
  <c r="L17" i="11"/>
  <c r="K17" i="11"/>
  <c r="I17" i="11"/>
  <c r="H17" i="11"/>
  <c r="G17" i="11"/>
  <c r="F17" i="11"/>
  <c r="E17" i="11"/>
  <c r="D17" i="11"/>
  <c r="C17" i="11"/>
  <c r="AG8" i="11"/>
  <c r="AF8" i="11"/>
  <c r="AE8" i="11"/>
  <c r="AD8" i="11"/>
  <c r="AC8" i="11"/>
  <c r="AB8" i="11"/>
  <c r="AA8" i="11"/>
  <c r="Y8" i="11"/>
  <c r="X8" i="11"/>
  <c r="W8" i="11"/>
  <c r="V8" i="11"/>
  <c r="U8" i="11"/>
  <c r="T8" i="11"/>
  <c r="S8" i="11"/>
  <c r="Q8" i="11"/>
  <c r="P8" i="11"/>
  <c r="O8" i="11"/>
  <c r="N8" i="11"/>
  <c r="M8" i="11"/>
  <c r="L8" i="11"/>
  <c r="K8" i="11"/>
  <c r="I8" i="11"/>
  <c r="H8" i="11"/>
  <c r="G8" i="11"/>
  <c r="F8" i="11"/>
  <c r="E8" i="11"/>
  <c r="D8" i="11"/>
  <c r="C8" i="11"/>
  <c r="E2" i="11"/>
  <c r="C5" i="11" s="1"/>
  <c r="AG26" i="10"/>
  <c r="AF26" i="10"/>
  <c r="AE26" i="10"/>
  <c r="AD26" i="10"/>
  <c r="AC26" i="10"/>
  <c r="AB26" i="10"/>
  <c r="AA26" i="10"/>
  <c r="Y26" i="10"/>
  <c r="X26" i="10"/>
  <c r="W26" i="10"/>
  <c r="V26" i="10"/>
  <c r="U26" i="10"/>
  <c r="T26" i="10"/>
  <c r="S26" i="10"/>
  <c r="Q26" i="10"/>
  <c r="P26" i="10"/>
  <c r="O26" i="10"/>
  <c r="N26" i="10"/>
  <c r="M26" i="10"/>
  <c r="L26" i="10"/>
  <c r="K26" i="10"/>
  <c r="I26" i="10"/>
  <c r="H26" i="10"/>
  <c r="G26" i="10"/>
  <c r="F26" i="10"/>
  <c r="E26" i="10"/>
  <c r="D26" i="10"/>
  <c r="C26" i="10"/>
  <c r="AG17" i="10"/>
  <c r="AF17" i="10"/>
  <c r="AE17" i="10"/>
  <c r="AD17" i="10"/>
  <c r="AC17" i="10"/>
  <c r="AB17" i="10"/>
  <c r="AA17" i="10"/>
  <c r="Y17" i="10"/>
  <c r="X17" i="10"/>
  <c r="W17" i="10"/>
  <c r="V17" i="10"/>
  <c r="U17" i="10"/>
  <c r="T17" i="10"/>
  <c r="S17" i="10"/>
  <c r="Q17" i="10"/>
  <c r="P17" i="10"/>
  <c r="O17" i="10"/>
  <c r="N17" i="10"/>
  <c r="M17" i="10"/>
  <c r="L17" i="10"/>
  <c r="K17" i="10"/>
  <c r="I17" i="10"/>
  <c r="H17" i="10"/>
  <c r="G17" i="10"/>
  <c r="F17" i="10"/>
  <c r="E17" i="10"/>
  <c r="D17" i="10"/>
  <c r="C17" i="10"/>
  <c r="AG8" i="10"/>
  <c r="AF8" i="10"/>
  <c r="AE8" i="10"/>
  <c r="AD8" i="10"/>
  <c r="AC8" i="10"/>
  <c r="AB8" i="10"/>
  <c r="AA8" i="10"/>
  <c r="Y8" i="10"/>
  <c r="X8" i="10"/>
  <c r="W8" i="10"/>
  <c r="V8" i="10"/>
  <c r="U8" i="10"/>
  <c r="T8" i="10"/>
  <c r="S8" i="10"/>
  <c r="Q8" i="10"/>
  <c r="P8" i="10"/>
  <c r="O8" i="10"/>
  <c r="N8" i="10"/>
  <c r="M8" i="10"/>
  <c r="L8" i="10"/>
  <c r="K8" i="10"/>
  <c r="I8" i="10"/>
  <c r="H8" i="10"/>
  <c r="G8" i="10"/>
  <c r="F8" i="10"/>
  <c r="E8" i="10"/>
  <c r="D8" i="10"/>
  <c r="C8" i="10"/>
  <c r="E2" i="10"/>
  <c r="C5" i="10" s="1"/>
  <c r="G12" i="19" l="1"/>
  <c r="O21" i="19"/>
  <c r="AE3" i="19"/>
  <c r="H12" i="19"/>
  <c r="C21" i="19"/>
  <c r="P21" i="19"/>
  <c r="S3" i="19"/>
  <c r="AF3" i="19"/>
  <c r="W12" i="19"/>
  <c r="D21" i="19"/>
  <c r="AE21" i="19"/>
  <c r="T3" i="19"/>
  <c r="K12" i="19"/>
  <c r="X12" i="19"/>
  <c r="E21" i="19"/>
  <c r="S21" i="19"/>
  <c r="AF21" i="19"/>
  <c r="AA12" i="19"/>
  <c r="AB12" i="19"/>
  <c r="K3" i="19"/>
  <c r="X3" i="19"/>
  <c r="O12" i="19"/>
  <c r="W21" i="19"/>
  <c r="M3" i="19"/>
  <c r="AA3" i="19"/>
  <c r="D12" i="19"/>
  <c r="R12" i="19"/>
  <c r="AE12" i="19"/>
  <c r="L21" i="19"/>
  <c r="G21" i="19"/>
  <c r="W3" i="19"/>
  <c r="H21" i="19"/>
  <c r="L3" i="19"/>
  <c r="C12" i="19"/>
  <c r="X21" i="19"/>
  <c r="N3" i="19"/>
  <c r="AB3" i="19"/>
  <c r="E12" i="19"/>
  <c r="S12" i="19"/>
  <c r="AF12" i="19"/>
  <c r="M21" i="19"/>
  <c r="AA21" i="19"/>
  <c r="F12" i="19"/>
  <c r="T12" i="19"/>
  <c r="R11" i="15"/>
  <c r="Q3" i="15"/>
  <c r="Y3" i="15"/>
  <c r="Y11" i="15"/>
  <c r="I3" i="15"/>
  <c r="Q11" i="15"/>
  <c r="A19" i="15"/>
  <c r="I19" i="15"/>
  <c r="Q19" i="15"/>
  <c r="I11" i="15"/>
  <c r="A11" i="15"/>
  <c r="O3" i="15"/>
  <c r="G19" i="15"/>
  <c r="AE3" i="15"/>
  <c r="W3" i="15"/>
  <c r="W19" i="15"/>
  <c r="O11" i="15"/>
  <c r="G11" i="15"/>
  <c r="O19" i="15"/>
  <c r="AE11" i="15"/>
  <c r="W11" i="15"/>
  <c r="N3" i="15"/>
  <c r="F19" i="15"/>
  <c r="V19" i="15"/>
  <c r="AD3" i="15"/>
  <c r="AD11" i="15"/>
  <c r="N19" i="15"/>
  <c r="AD19" i="15"/>
  <c r="V11" i="15"/>
  <c r="V3" i="15"/>
  <c r="N11" i="15"/>
  <c r="AC11" i="15"/>
  <c r="E11" i="15"/>
  <c r="M3" i="15"/>
  <c r="U19" i="15"/>
  <c r="U11" i="15"/>
  <c r="AC19" i="15"/>
  <c r="AC3" i="15"/>
  <c r="U3" i="15"/>
  <c r="M11" i="15"/>
  <c r="M19" i="15"/>
  <c r="D11" i="15"/>
  <c r="T11" i="15"/>
  <c r="AB3" i="15"/>
  <c r="AB19" i="15"/>
  <c r="L3" i="15"/>
  <c r="L11" i="15"/>
  <c r="AB11" i="15"/>
  <c r="T3" i="15"/>
  <c r="L19" i="15"/>
  <c r="T19" i="15"/>
  <c r="S3" i="15"/>
  <c r="AA11" i="15"/>
  <c r="K11" i="15"/>
  <c r="C19" i="15"/>
  <c r="S19" i="15"/>
  <c r="K3" i="15"/>
  <c r="S11" i="15"/>
  <c r="AA19" i="15"/>
  <c r="K19" i="15"/>
  <c r="AA3" i="15"/>
  <c r="B11" i="15"/>
  <c r="R3" i="15"/>
  <c r="J19" i="15"/>
  <c r="B19" i="15"/>
  <c r="Z11" i="15"/>
  <c r="J3" i="15"/>
  <c r="Z3" i="15"/>
  <c r="Z19" i="15"/>
  <c r="J11" i="15"/>
  <c r="C7" i="11"/>
  <c r="C9" i="11" s="1"/>
  <c r="D9" i="11" s="1"/>
  <c r="E9" i="11" s="1"/>
  <c r="F9" i="11" s="1"/>
  <c r="G9" i="11" s="1"/>
  <c r="H9" i="11" s="1"/>
  <c r="I9" i="11" s="1"/>
  <c r="C10" i="11" s="1"/>
  <c r="D10" i="11" s="1"/>
  <c r="E10" i="11" s="1"/>
  <c r="F10" i="11" s="1"/>
  <c r="G10" i="11" s="1"/>
  <c r="H10" i="11" s="1"/>
  <c r="I10" i="11" s="1"/>
  <c r="C11" i="11" s="1"/>
  <c r="D11" i="11" s="1"/>
  <c r="E11" i="11" s="1"/>
  <c r="F11" i="11" s="1"/>
  <c r="G11" i="11" s="1"/>
  <c r="H11" i="11" s="1"/>
  <c r="I11" i="11" s="1"/>
  <c r="C12" i="11" s="1"/>
  <c r="D12" i="11" s="1"/>
  <c r="E12" i="11" s="1"/>
  <c r="F12" i="11" s="1"/>
  <c r="G12" i="11" s="1"/>
  <c r="H12" i="11" s="1"/>
  <c r="I12" i="11" s="1"/>
  <c r="C13" i="11" s="1"/>
  <c r="D13" i="11" s="1"/>
  <c r="E13" i="11" s="1"/>
  <c r="F13" i="11" s="1"/>
  <c r="G13" i="11" s="1"/>
  <c r="H13" i="11" s="1"/>
  <c r="I13" i="11" s="1"/>
  <c r="C14" i="11" s="1"/>
  <c r="D14" i="11" s="1"/>
  <c r="E14" i="11" s="1"/>
  <c r="F14" i="11" s="1"/>
  <c r="G14" i="11" s="1"/>
  <c r="H14" i="11" s="1"/>
  <c r="I14" i="11" s="1"/>
  <c r="C7" i="10"/>
  <c r="C9" i="10" s="1"/>
  <c r="D9" i="10" s="1"/>
  <c r="E9" i="10" s="1"/>
  <c r="F9" i="10" s="1"/>
  <c r="G9" i="10" s="1"/>
  <c r="H9" i="10" s="1"/>
  <c r="I9" i="10" s="1"/>
  <c r="C10" i="10" s="1"/>
  <c r="D10" i="10" s="1"/>
  <c r="E10" i="10" s="1"/>
  <c r="F10" i="10" s="1"/>
  <c r="G10" i="10" s="1"/>
  <c r="H10" i="10" s="1"/>
  <c r="I10" i="10" s="1"/>
  <c r="C11" i="10" s="1"/>
  <c r="D11" i="10" s="1"/>
  <c r="E11" i="10" s="1"/>
  <c r="F11" i="10" s="1"/>
  <c r="G11" i="10" s="1"/>
  <c r="H11" i="10" s="1"/>
  <c r="I11" i="10" s="1"/>
  <c r="C12" i="10" s="1"/>
  <c r="D12" i="10" s="1"/>
  <c r="E12" i="10" s="1"/>
  <c r="F12" i="10" s="1"/>
  <c r="G12" i="10" s="1"/>
  <c r="H12" i="10" s="1"/>
  <c r="I12" i="10" s="1"/>
  <c r="C13" i="10" s="1"/>
  <c r="D13" i="10" s="1"/>
  <c r="E13" i="10" s="1"/>
  <c r="F13" i="10" s="1"/>
  <c r="G13" i="10" s="1"/>
  <c r="H13" i="10" s="1"/>
  <c r="I13" i="10" s="1"/>
  <c r="C14" i="10" s="1"/>
  <c r="D14" i="10" s="1"/>
  <c r="E14" i="10" s="1"/>
  <c r="F14" i="10" s="1"/>
  <c r="G14" i="10" s="1"/>
  <c r="H14" i="10" s="1"/>
  <c r="I14" i="10" s="1"/>
  <c r="K7" i="10" l="1"/>
  <c r="S7" i="10" s="1"/>
  <c r="K7" i="11"/>
  <c r="K9" i="11" s="1"/>
  <c r="L9" i="11" s="1"/>
  <c r="M9" i="11" s="1"/>
  <c r="N9" i="11" s="1"/>
  <c r="O9" i="11" s="1"/>
  <c r="P9" i="11" s="1"/>
  <c r="Q9" i="11" s="1"/>
  <c r="K10" i="11" s="1"/>
  <c r="L10" i="11" s="1"/>
  <c r="M10" i="11" s="1"/>
  <c r="N10" i="11" s="1"/>
  <c r="O10" i="11" s="1"/>
  <c r="P10" i="11" s="1"/>
  <c r="Q10" i="11" s="1"/>
  <c r="K11" i="11" s="1"/>
  <c r="L11" i="11" s="1"/>
  <c r="M11" i="11" s="1"/>
  <c r="N11" i="11" s="1"/>
  <c r="O11" i="11" s="1"/>
  <c r="P11" i="11" s="1"/>
  <c r="Q11" i="11" s="1"/>
  <c r="K12" i="11" s="1"/>
  <c r="L12" i="11" s="1"/>
  <c r="M12" i="11" s="1"/>
  <c r="N12" i="11" s="1"/>
  <c r="O12" i="11" s="1"/>
  <c r="P12" i="11" s="1"/>
  <c r="Q12" i="11" s="1"/>
  <c r="K13" i="11" s="1"/>
  <c r="L13" i="11" s="1"/>
  <c r="M13" i="11" s="1"/>
  <c r="N13" i="11" s="1"/>
  <c r="O13" i="11" s="1"/>
  <c r="P13" i="11" s="1"/>
  <c r="Q13" i="11" s="1"/>
  <c r="K14" i="11" s="1"/>
  <c r="L14" i="11" s="1"/>
  <c r="M14" i="11" s="1"/>
  <c r="N14" i="11" s="1"/>
  <c r="O14" i="11" s="1"/>
  <c r="P14" i="11" s="1"/>
  <c r="Q14" i="11" s="1"/>
  <c r="K9" i="10" l="1"/>
  <c r="L9" i="10" s="1"/>
  <c r="M9" i="10" s="1"/>
  <c r="N9" i="10" s="1"/>
  <c r="O9" i="10" s="1"/>
  <c r="P9" i="10" s="1"/>
  <c r="Q9" i="10" s="1"/>
  <c r="K10" i="10" s="1"/>
  <c r="L10" i="10" s="1"/>
  <c r="M10" i="10" s="1"/>
  <c r="N10" i="10" s="1"/>
  <c r="O10" i="10" s="1"/>
  <c r="P10" i="10" s="1"/>
  <c r="Q10" i="10" s="1"/>
  <c r="K11" i="10" s="1"/>
  <c r="L11" i="10" s="1"/>
  <c r="M11" i="10" s="1"/>
  <c r="N11" i="10" s="1"/>
  <c r="O11" i="10" s="1"/>
  <c r="P11" i="10" s="1"/>
  <c r="Q11" i="10" s="1"/>
  <c r="K12" i="10" s="1"/>
  <c r="L12" i="10" s="1"/>
  <c r="M12" i="10" s="1"/>
  <c r="N12" i="10" s="1"/>
  <c r="O12" i="10" s="1"/>
  <c r="P12" i="10" s="1"/>
  <c r="Q12" i="10" s="1"/>
  <c r="K13" i="10" s="1"/>
  <c r="L13" i="10" s="1"/>
  <c r="M13" i="10" s="1"/>
  <c r="N13" i="10" s="1"/>
  <c r="O13" i="10" s="1"/>
  <c r="P13" i="10" s="1"/>
  <c r="Q13" i="10" s="1"/>
  <c r="K14" i="10" s="1"/>
  <c r="L14" i="10" s="1"/>
  <c r="M14" i="10" s="1"/>
  <c r="N14" i="10" s="1"/>
  <c r="O14" i="10" s="1"/>
  <c r="P14" i="10" s="1"/>
  <c r="Q14" i="10" s="1"/>
  <c r="S7" i="11"/>
  <c r="S9" i="11" s="1"/>
  <c r="T9" i="11" s="1"/>
  <c r="U9" i="11" s="1"/>
  <c r="V9" i="11" s="1"/>
  <c r="W9" i="11" s="1"/>
  <c r="X9" i="11" s="1"/>
  <c r="Y9" i="11" s="1"/>
  <c r="S10" i="11" s="1"/>
  <c r="T10" i="11" s="1"/>
  <c r="U10" i="11" s="1"/>
  <c r="V10" i="11" s="1"/>
  <c r="W10" i="11" s="1"/>
  <c r="X10" i="11" s="1"/>
  <c r="Y10" i="11" s="1"/>
  <c r="S11" i="11" s="1"/>
  <c r="T11" i="11" s="1"/>
  <c r="U11" i="11" s="1"/>
  <c r="V11" i="11" s="1"/>
  <c r="W11" i="11" s="1"/>
  <c r="X11" i="11" s="1"/>
  <c r="Y11" i="11" s="1"/>
  <c r="S12" i="11" s="1"/>
  <c r="T12" i="11" s="1"/>
  <c r="U12" i="11" s="1"/>
  <c r="V12" i="11" s="1"/>
  <c r="W12" i="11" s="1"/>
  <c r="X12" i="11" s="1"/>
  <c r="Y12" i="11" s="1"/>
  <c r="S13" i="11" s="1"/>
  <c r="T13" i="11" s="1"/>
  <c r="U13" i="11" s="1"/>
  <c r="V13" i="11" s="1"/>
  <c r="W13" i="11" s="1"/>
  <c r="X13" i="11" s="1"/>
  <c r="Y13" i="11" s="1"/>
  <c r="S14" i="11" s="1"/>
  <c r="T14" i="11" s="1"/>
  <c r="U14" i="11" s="1"/>
  <c r="V14" i="11" s="1"/>
  <c r="W14" i="11" s="1"/>
  <c r="X14" i="11" s="1"/>
  <c r="Y14" i="11" s="1"/>
  <c r="S9" i="10"/>
  <c r="T9" i="10" s="1"/>
  <c r="U9" i="10" s="1"/>
  <c r="V9" i="10" s="1"/>
  <c r="W9" i="10" s="1"/>
  <c r="X9" i="10" s="1"/>
  <c r="Y9" i="10" s="1"/>
  <c r="S10" i="10" s="1"/>
  <c r="T10" i="10" s="1"/>
  <c r="U10" i="10" s="1"/>
  <c r="V10" i="10" s="1"/>
  <c r="W10" i="10" s="1"/>
  <c r="X10" i="10" s="1"/>
  <c r="Y10" i="10" s="1"/>
  <c r="S11" i="10" s="1"/>
  <c r="T11" i="10" s="1"/>
  <c r="U11" i="10" s="1"/>
  <c r="V11" i="10" s="1"/>
  <c r="W11" i="10" s="1"/>
  <c r="X11" i="10" s="1"/>
  <c r="Y11" i="10" s="1"/>
  <c r="S12" i="10" s="1"/>
  <c r="T12" i="10" s="1"/>
  <c r="U12" i="10" s="1"/>
  <c r="V12" i="10" s="1"/>
  <c r="W12" i="10" s="1"/>
  <c r="X12" i="10" s="1"/>
  <c r="Y12" i="10" s="1"/>
  <c r="S13" i="10" s="1"/>
  <c r="T13" i="10" s="1"/>
  <c r="U13" i="10" s="1"/>
  <c r="V13" i="10" s="1"/>
  <c r="W13" i="10" s="1"/>
  <c r="X13" i="10" s="1"/>
  <c r="Y13" i="10" s="1"/>
  <c r="S14" i="10" s="1"/>
  <c r="T14" i="10" s="1"/>
  <c r="U14" i="10" s="1"/>
  <c r="V14" i="10" s="1"/>
  <c r="W14" i="10" s="1"/>
  <c r="X14" i="10" s="1"/>
  <c r="Y14" i="10" s="1"/>
  <c r="AA7" i="10"/>
  <c r="AA7" i="11" l="1"/>
  <c r="AA9" i="11" s="1"/>
  <c r="AB9" i="11" s="1"/>
  <c r="AC9" i="11" s="1"/>
  <c r="AD9" i="11" s="1"/>
  <c r="AE9" i="11" s="1"/>
  <c r="AF9" i="11" s="1"/>
  <c r="AG9" i="11" s="1"/>
  <c r="AA10" i="11" s="1"/>
  <c r="AB10" i="11" s="1"/>
  <c r="AC10" i="11" s="1"/>
  <c r="AD10" i="11" s="1"/>
  <c r="AE10" i="11" s="1"/>
  <c r="AF10" i="11" s="1"/>
  <c r="AG10" i="11" s="1"/>
  <c r="AA11" i="11" s="1"/>
  <c r="AB11" i="11" s="1"/>
  <c r="AC11" i="11" s="1"/>
  <c r="AD11" i="11" s="1"/>
  <c r="AE11" i="11" s="1"/>
  <c r="AF11" i="11" s="1"/>
  <c r="AG11" i="11" s="1"/>
  <c r="AA12" i="11" s="1"/>
  <c r="AB12" i="11" s="1"/>
  <c r="AC12" i="11" s="1"/>
  <c r="AD12" i="11" s="1"/>
  <c r="AE12" i="11" s="1"/>
  <c r="AF12" i="11" s="1"/>
  <c r="AG12" i="11" s="1"/>
  <c r="AA13" i="11" s="1"/>
  <c r="AB13" i="11" s="1"/>
  <c r="AC13" i="11" s="1"/>
  <c r="AD13" i="11" s="1"/>
  <c r="AE13" i="11" s="1"/>
  <c r="AF13" i="11" s="1"/>
  <c r="AG13" i="11" s="1"/>
  <c r="AA14" i="11" s="1"/>
  <c r="AB14" i="11" s="1"/>
  <c r="AC14" i="11" s="1"/>
  <c r="AD14" i="11" s="1"/>
  <c r="AE14" i="11" s="1"/>
  <c r="AF14" i="11" s="1"/>
  <c r="AG14" i="11" s="1"/>
  <c r="AA9" i="10"/>
  <c r="AB9" i="10" s="1"/>
  <c r="AC9" i="10" s="1"/>
  <c r="AD9" i="10" s="1"/>
  <c r="AE9" i="10" s="1"/>
  <c r="AF9" i="10" s="1"/>
  <c r="AG9" i="10" s="1"/>
  <c r="AA10" i="10" s="1"/>
  <c r="AB10" i="10" s="1"/>
  <c r="AC10" i="10" s="1"/>
  <c r="AD10" i="10" s="1"/>
  <c r="AE10" i="10" s="1"/>
  <c r="AF10" i="10" s="1"/>
  <c r="AG10" i="10" s="1"/>
  <c r="AA11" i="10" s="1"/>
  <c r="AB11" i="10" s="1"/>
  <c r="AC11" i="10" s="1"/>
  <c r="AD11" i="10" s="1"/>
  <c r="AE11" i="10" s="1"/>
  <c r="AF11" i="10" s="1"/>
  <c r="AG11" i="10" s="1"/>
  <c r="AA12" i="10" s="1"/>
  <c r="AB12" i="10" s="1"/>
  <c r="AC12" i="10" s="1"/>
  <c r="AD12" i="10" s="1"/>
  <c r="AE12" i="10" s="1"/>
  <c r="AF12" i="10" s="1"/>
  <c r="AG12" i="10" s="1"/>
  <c r="AA13" i="10" s="1"/>
  <c r="AB13" i="10" s="1"/>
  <c r="AC13" i="10" s="1"/>
  <c r="AD13" i="10" s="1"/>
  <c r="AE13" i="10" s="1"/>
  <c r="AF13" i="10" s="1"/>
  <c r="AG13" i="10" s="1"/>
  <c r="AA14" i="10" s="1"/>
  <c r="AB14" i="10" s="1"/>
  <c r="AC14" i="10" s="1"/>
  <c r="AD14" i="10" s="1"/>
  <c r="AE14" i="10" s="1"/>
  <c r="AF14" i="10" s="1"/>
  <c r="AG14" i="10" s="1"/>
  <c r="C16" i="10"/>
  <c r="C16" i="11" l="1"/>
  <c r="K16" i="11" s="1"/>
  <c r="C18" i="10"/>
  <c r="D18" i="10" s="1"/>
  <c r="E18" i="10" s="1"/>
  <c r="F18" i="10" s="1"/>
  <c r="G18" i="10" s="1"/>
  <c r="H18" i="10" s="1"/>
  <c r="I18" i="10" s="1"/>
  <c r="C19" i="10" s="1"/>
  <c r="D19" i="10" s="1"/>
  <c r="E19" i="10" s="1"/>
  <c r="F19" i="10" s="1"/>
  <c r="G19" i="10" s="1"/>
  <c r="H19" i="10" s="1"/>
  <c r="I19" i="10" s="1"/>
  <c r="C20" i="10" s="1"/>
  <c r="D20" i="10" s="1"/>
  <c r="E20" i="10" s="1"/>
  <c r="F20" i="10" s="1"/>
  <c r="G20" i="10" s="1"/>
  <c r="H20" i="10" s="1"/>
  <c r="I20" i="10" s="1"/>
  <c r="C21" i="10" s="1"/>
  <c r="D21" i="10" s="1"/>
  <c r="E21" i="10" s="1"/>
  <c r="F21" i="10" s="1"/>
  <c r="G21" i="10" s="1"/>
  <c r="H21" i="10" s="1"/>
  <c r="I21" i="10" s="1"/>
  <c r="C22" i="10" s="1"/>
  <c r="D22" i="10" s="1"/>
  <c r="E22" i="10" s="1"/>
  <c r="F22" i="10" s="1"/>
  <c r="G22" i="10" s="1"/>
  <c r="H22" i="10" s="1"/>
  <c r="I22" i="10" s="1"/>
  <c r="C23" i="10" s="1"/>
  <c r="D23" i="10" s="1"/>
  <c r="E23" i="10" s="1"/>
  <c r="F23" i="10" s="1"/>
  <c r="G23" i="10" s="1"/>
  <c r="H23" i="10" s="1"/>
  <c r="I23" i="10" s="1"/>
  <c r="K16" i="10"/>
  <c r="C18" i="11" l="1"/>
  <c r="D18" i="11" s="1"/>
  <c r="E18" i="11" s="1"/>
  <c r="F18" i="11" s="1"/>
  <c r="G18" i="11" s="1"/>
  <c r="H18" i="11" s="1"/>
  <c r="I18" i="11" s="1"/>
  <c r="C19" i="11" s="1"/>
  <c r="D19" i="11" s="1"/>
  <c r="E19" i="11" s="1"/>
  <c r="F19" i="11" s="1"/>
  <c r="G19" i="11" s="1"/>
  <c r="H19" i="11" s="1"/>
  <c r="I19" i="11" s="1"/>
  <c r="C20" i="11" s="1"/>
  <c r="D20" i="11" s="1"/>
  <c r="E20" i="11" s="1"/>
  <c r="F20" i="11" s="1"/>
  <c r="G20" i="11" s="1"/>
  <c r="H20" i="11" s="1"/>
  <c r="I20" i="11" s="1"/>
  <c r="C21" i="11" s="1"/>
  <c r="D21" i="11" s="1"/>
  <c r="E21" i="11" s="1"/>
  <c r="F21" i="11" s="1"/>
  <c r="G21" i="11" s="1"/>
  <c r="H21" i="11" s="1"/>
  <c r="I21" i="11" s="1"/>
  <c r="C22" i="11" s="1"/>
  <c r="D22" i="11" s="1"/>
  <c r="E22" i="11" s="1"/>
  <c r="F22" i="11" s="1"/>
  <c r="G22" i="11" s="1"/>
  <c r="H22" i="11" s="1"/>
  <c r="I22" i="11" s="1"/>
  <c r="C23" i="11" s="1"/>
  <c r="D23" i="11" s="1"/>
  <c r="E23" i="11" s="1"/>
  <c r="F23" i="11" s="1"/>
  <c r="G23" i="11" s="1"/>
  <c r="H23" i="11" s="1"/>
  <c r="I23" i="11" s="1"/>
  <c r="K18" i="11"/>
  <c r="L18" i="11" s="1"/>
  <c r="M18" i="11" s="1"/>
  <c r="N18" i="11" s="1"/>
  <c r="O18" i="11" s="1"/>
  <c r="P18" i="11" s="1"/>
  <c r="Q18" i="11" s="1"/>
  <c r="K19" i="11" s="1"/>
  <c r="L19" i="11" s="1"/>
  <c r="M19" i="11" s="1"/>
  <c r="N19" i="11" s="1"/>
  <c r="O19" i="11" s="1"/>
  <c r="P19" i="11" s="1"/>
  <c r="Q19" i="11" s="1"/>
  <c r="K20" i="11" s="1"/>
  <c r="L20" i="11" s="1"/>
  <c r="M20" i="11" s="1"/>
  <c r="N20" i="11" s="1"/>
  <c r="O20" i="11" s="1"/>
  <c r="P20" i="11" s="1"/>
  <c r="Q20" i="11" s="1"/>
  <c r="K21" i="11" s="1"/>
  <c r="L21" i="11" s="1"/>
  <c r="M21" i="11" s="1"/>
  <c r="N21" i="11" s="1"/>
  <c r="O21" i="11" s="1"/>
  <c r="P21" i="11" s="1"/>
  <c r="Q21" i="11" s="1"/>
  <c r="K22" i="11" s="1"/>
  <c r="L22" i="11" s="1"/>
  <c r="M22" i="11" s="1"/>
  <c r="N22" i="11" s="1"/>
  <c r="O22" i="11" s="1"/>
  <c r="P22" i="11" s="1"/>
  <c r="Q22" i="11" s="1"/>
  <c r="K23" i="11" s="1"/>
  <c r="L23" i="11" s="1"/>
  <c r="M23" i="11" s="1"/>
  <c r="N23" i="11" s="1"/>
  <c r="O23" i="11" s="1"/>
  <c r="P23" i="11" s="1"/>
  <c r="Q23" i="11" s="1"/>
  <c r="S16" i="11"/>
  <c r="K18" i="10"/>
  <c r="L18" i="10" s="1"/>
  <c r="M18" i="10" s="1"/>
  <c r="N18" i="10" s="1"/>
  <c r="O18" i="10" s="1"/>
  <c r="P18" i="10" s="1"/>
  <c r="Q18" i="10" s="1"/>
  <c r="K19" i="10" s="1"/>
  <c r="L19" i="10" s="1"/>
  <c r="M19" i="10" s="1"/>
  <c r="N19" i="10" s="1"/>
  <c r="O19" i="10" s="1"/>
  <c r="P19" i="10" s="1"/>
  <c r="Q19" i="10" s="1"/>
  <c r="K20" i="10" s="1"/>
  <c r="L20" i="10" s="1"/>
  <c r="M20" i="10" s="1"/>
  <c r="N20" i="10" s="1"/>
  <c r="O20" i="10" s="1"/>
  <c r="P20" i="10" s="1"/>
  <c r="Q20" i="10" s="1"/>
  <c r="K21" i="10" s="1"/>
  <c r="L21" i="10" s="1"/>
  <c r="M21" i="10" s="1"/>
  <c r="N21" i="10" s="1"/>
  <c r="O21" i="10" s="1"/>
  <c r="P21" i="10" s="1"/>
  <c r="Q21" i="10" s="1"/>
  <c r="K22" i="10" s="1"/>
  <c r="L22" i="10" s="1"/>
  <c r="M22" i="10" s="1"/>
  <c r="N22" i="10" s="1"/>
  <c r="O22" i="10" s="1"/>
  <c r="P22" i="10" s="1"/>
  <c r="Q22" i="10" s="1"/>
  <c r="K23" i="10" s="1"/>
  <c r="L23" i="10" s="1"/>
  <c r="M23" i="10" s="1"/>
  <c r="N23" i="10" s="1"/>
  <c r="O23" i="10" s="1"/>
  <c r="P23" i="10" s="1"/>
  <c r="Q23" i="10" s="1"/>
  <c r="S16" i="10"/>
  <c r="AA16" i="11" l="1"/>
  <c r="S18" i="11"/>
  <c r="T18" i="11" s="1"/>
  <c r="U18" i="11" s="1"/>
  <c r="V18" i="11" s="1"/>
  <c r="W18" i="11" s="1"/>
  <c r="X18" i="11" s="1"/>
  <c r="Y18" i="11" s="1"/>
  <c r="S19" i="11" s="1"/>
  <c r="T19" i="11" s="1"/>
  <c r="U19" i="11" s="1"/>
  <c r="V19" i="11" s="1"/>
  <c r="W19" i="11" s="1"/>
  <c r="X19" i="11" s="1"/>
  <c r="Y19" i="11" s="1"/>
  <c r="S20" i="11" s="1"/>
  <c r="T20" i="11" s="1"/>
  <c r="U20" i="11" s="1"/>
  <c r="V20" i="11" s="1"/>
  <c r="W20" i="11" s="1"/>
  <c r="X20" i="11" s="1"/>
  <c r="Y20" i="11" s="1"/>
  <c r="S21" i="11" s="1"/>
  <c r="T21" i="11" s="1"/>
  <c r="U21" i="11" s="1"/>
  <c r="V21" i="11" s="1"/>
  <c r="W21" i="11" s="1"/>
  <c r="X21" i="11" s="1"/>
  <c r="Y21" i="11" s="1"/>
  <c r="S22" i="11" s="1"/>
  <c r="T22" i="11" s="1"/>
  <c r="U22" i="11" s="1"/>
  <c r="V22" i="11" s="1"/>
  <c r="W22" i="11" s="1"/>
  <c r="X22" i="11" s="1"/>
  <c r="Y22" i="11" s="1"/>
  <c r="S23" i="11" s="1"/>
  <c r="T23" i="11" s="1"/>
  <c r="U23" i="11" s="1"/>
  <c r="V23" i="11" s="1"/>
  <c r="W23" i="11" s="1"/>
  <c r="X23" i="11" s="1"/>
  <c r="Y23" i="11" s="1"/>
  <c r="AA16" i="10"/>
  <c r="S18" i="10"/>
  <c r="T18" i="10" s="1"/>
  <c r="U18" i="10" s="1"/>
  <c r="V18" i="10" s="1"/>
  <c r="W18" i="10" s="1"/>
  <c r="X18" i="10" s="1"/>
  <c r="Y18" i="10" s="1"/>
  <c r="S19" i="10" s="1"/>
  <c r="T19" i="10" s="1"/>
  <c r="U19" i="10" s="1"/>
  <c r="V19" i="10" s="1"/>
  <c r="W19" i="10" s="1"/>
  <c r="X19" i="10" s="1"/>
  <c r="Y19" i="10" s="1"/>
  <c r="S20" i="10" s="1"/>
  <c r="T20" i="10" s="1"/>
  <c r="U20" i="10" s="1"/>
  <c r="V20" i="10" s="1"/>
  <c r="W20" i="10" s="1"/>
  <c r="X20" i="10" s="1"/>
  <c r="Y20" i="10" s="1"/>
  <c r="S21" i="10" s="1"/>
  <c r="T21" i="10" s="1"/>
  <c r="U21" i="10" s="1"/>
  <c r="V21" i="10" s="1"/>
  <c r="W21" i="10" s="1"/>
  <c r="X21" i="10" s="1"/>
  <c r="Y21" i="10" s="1"/>
  <c r="S22" i="10" s="1"/>
  <c r="T22" i="10" s="1"/>
  <c r="U22" i="10" s="1"/>
  <c r="V22" i="10" s="1"/>
  <c r="W22" i="10" s="1"/>
  <c r="X22" i="10" s="1"/>
  <c r="Y22" i="10" s="1"/>
  <c r="S23" i="10" s="1"/>
  <c r="T23" i="10" s="1"/>
  <c r="U23" i="10" s="1"/>
  <c r="V23" i="10" s="1"/>
  <c r="W23" i="10" s="1"/>
  <c r="X23" i="10" s="1"/>
  <c r="Y23" i="10" s="1"/>
  <c r="C25" i="11" l="1"/>
  <c r="AA18" i="11"/>
  <c r="AB18" i="11" s="1"/>
  <c r="AC18" i="11" s="1"/>
  <c r="AD18" i="11" s="1"/>
  <c r="AE18" i="11" s="1"/>
  <c r="AF18" i="11" s="1"/>
  <c r="AG18" i="11" s="1"/>
  <c r="AA19" i="11" s="1"/>
  <c r="AB19" i="11" s="1"/>
  <c r="AC19" i="11" s="1"/>
  <c r="AD19" i="11" s="1"/>
  <c r="AE19" i="11" s="1"/>
  <c r="AF19" i="11" s="1"/>
  <c r="AG19" i="11" s="1"/>
  <c r="AA20" i="11" s="1"/>
  <c r="AB20" i="11" s="1"/>
  <c r="AC20" i="11" s="1"/>
  <c r="AD20" i="11" s="1"/>
  <c r="AE20" i="11" s="1"/>
  <c r="AF20" i="11" s="1"/>
  <c r="AG20" i="11" s="1"/>
  <c r="AA21" i="11" s="1"/>
  <c r="AB21" i="11" s="1"/>
  <c r="AC21" i="11" s="1"/>
  <c r="AD21" i="11" s="1"/>
  <c r="AE21" i="11" s="1"/>
  <c r="AF21" i="11" s="1"/>
  <c r="AG21" i="11" s="1"/>
  <c r="AA22" i="11" s="1"/>
  <c r="AB22" i="11" s="1"/>
  <c r="AC22" i="11" s="1"/>
  <c r="AD22" i="11" s="1"/>
  <c r="AE22" i="11" s="1"/>
  <c r="AF22" i="11" s="1"/>
  <c r="AG22" i="11" s="1"/>
  <c r="AA23" i="11" s="1"/>
  <c r="AB23" i="11" s="1"/>
  <c r="AC23" i="11" s="1"/>
  <c r="AD23" i="11" s="1"/>
  <c r="AE23" i="11" s="1"/>
  <c r="AF23" i="11" s="1"/>
  <c r="AG23" i="11" s="1"/>
  <c r="C25" i="10"/>
  <c r="AA18" i="10"/>
  <c r="AB18" i="10" s="1"/>
  <c r="AC18" i="10" s="1"/>
  <c r="AD18" i="10" s="1"/>
  <c r="AE18" i="10" s="1"/>
  <c r="AF18" i="10" s="1"/>
  <c r="AG18" i="10" s="1"/>
  <c r="AA19" i="10" s="1"/>
  <c r="AB19" i="10" s="1"/>
  <c r="AC19" i="10" s="1"/>
  <c r="AD19" i="10" s="1"/>
  <c r="AE19" i="10" s="1"/>
  <c r="AF19" i="10" s="1"/>
  <c r="AG19" i="10" s="1"/>
  <c r="AA20" i="10" s="1"/>
  <c r="AB20" i="10" s="1"/>
  <c r="AC20" i="10" s="1"/>
  <c r="AD20" i="10" s="1"/>
  <c r="AE20" i="10" s="1"/>
  <c r="AF20" i="10" s="1"/>
  <c r="AG20" i="10" s="1"/>
  <c r="AA21" i="10" s="1"/>
  <c r="AB21" i="10" s="1"/>
  <c r="AC21" i="10" s="1"/>
  <c r="AD21" i="10" s="1"/>
  <c r="AE21" i="10" s="1"/>
  <c r="AF21" i="10" s="1"/>
  <c r="AG21" i="10" s="1"/>
  <c r="AA22" i="10" s="1"/>
  <c r="AB22" i="10" s="1"/>
  <c r="AC22" i="10" s="1"/>
  <c r="AD22" i="10" s="1"/>
  <c r="AE22" i="10" s="1"/>
  <c r="AF22" i="10" s="1"/>
  <c r="AG22" i="10" s="1"/>
  <c r="AA23" i="10" s="1"/>
  <c r="AB23" i="10" s="1"/>
  <c r="AC23" i="10" s="1"/>
  <c r="AD23" i="10" s="1"/>
  <c r="AE23" i="10" s="1"/>
  <c r="AF23" i="10" s="1"/>
  <c r="AG23" i="10" s="1"/>
  <c r="K25" i="11" l="1"/>
  <c r="C27" i="11"/>
  <c r="D27" i="11" s="1"/>
  <c r="E27" i="11" s="1"/>
  <c r="F27" i="11" s="1"/>
  <c r="G27" i="11" s="1"/>
  <c r="H27" i="11" s="1"/>
  <c r="I27" i="11" s="1"/>
  <c r="C28" i="11" s="1"/>
  <c r="D28" i="11" s="1"/>
  <c r="E28" i="11" s="1"/>
  <c r="F28" i="11" s="1"/>
  <c r="G28" i="11" s="1"/>
  <c r="H28" i="11" s="1"/>
  <c r="I28" i="11" s="1"/>
  <c r="C29" i="11" s="1"/>
  <c r="D29" i="11" s="1"/>
  <c r="E29" i="11" s="1"/>
  <c r="F29" i="11" s="1"/>
  <c r="G29" i="11" s="1"/>
  <c r="H29" i="11" s="1"/>
  <c r="I29" i="11" s="1"/>
  <c r="C30" i="11" s="1"/>
  <c r="D30" i="11" s="1"/>
  <c r="E30" i="11" s="1"/>
  <c r="F30" i="11" s="1"/>
  <c r="G30" i="11" s="1"/>
  <c r="H30" i="11" s="1"/>
  <c r="I30" i="11" s="1"/>
  <c r="C31" i="11" s="1"/>
  <c r="D31" i="11" s="1"/>
  <c r="E31" i="11" s="1"/>
  <c r="F31" i="11" s="1"/>
  <c r="G31" i="11" s="1"/>
  <c r="H31" i="11" s="1"/>
  <c r="I31" i="11" s="1"/>
  <c r="C32" i="11" s="1"/>
  <c r="D32" i="11" s="1"/>
  <c r="E32" i="11" s="1"/>
  <c r="F32" i="11" s="1"/>
  <c r="G32" i="11" s="1"/>
  <c r="H32" i="11" s="1"/>
  <c r="I32" i="11" s="1"/>
  <c r="K25" i="10"/>
  <c r="C27" i="10"/>
  <c r="D27" i="10" s="1"/>
  <c r="E27" i="10" s="1"/>
  <c r="F27" i="10" s="1"/>
  <c r="G27" i="10" s="1"/>
  <c r="H27" i="10" s="1"/>
  <c r="I27" i="10" s="1"/>
  <c r="C28" i="10" s="1"/>
  <c r="D28" i="10" s="1"/>
  <c r="E28" i="10" s="1"/>
  <c r="F28" i="10" s="1"/>
  <c r="G28" i="10" s="1"/>
  <c r="H28" i="10" s="1"/>
  <c r="I28" i="10" s="1"/>
  <c r="C29" i="10" s="1"/>
  <c r="D29" i="10" s="1"/>
  <c r="E29" i="10" s="1"/>
  <c r="F29" i="10" s="1"/>
  <c r="G29" i="10" s="1"/>
  <c r="H29" i="10" s="1"/>
  <c r="I29" i="10" s="1"/>
  <c r="C30" i="10" s="1"/>
  <c r="D30" i="10" s="1"/>
  <c r="E30" i="10" s="1"/>
  <c r="F30" i="10" s="1"/>
  <c r="G30" i="10" s="1"/>
  <c r="H30" i="10" s="1"/>
  <c r="I30" i="10" s="1"/>
  <c r="C31" i="10" s="1"/>
  <c r="D31" i="10" s="1"/>
  <c r="E31" i="10" s="1"/>
  <c r="F31" i="10" s="1"/>
  <c r="G31" i="10" s="1"/>
  <c r="H31" i="10" s="1"/>
  <c r="I31" i="10" s="1"/>
  <c r="C32" i="10" s="1"/>
  <c r="D32" i="10" s="1"/>
  <c r="E32" i="10" s="1"/>
  <c r="F32" i="10" s="1"/>
  <c r="G32" i="10" s="1"/>
  <c r="H32" i="10" s="1"/>
  <c r="I32" i="10" s="1"/>
  <c r="S25" i="11" l="1"/>
  <c r="K27" i="11"/>
  <c r="L27" i="11" s="1"/>
  <c r="M27" i="11" s="1"/>
  <c r="N27" i="11" s="1"/>
  <c r="O27" i="11" s="1"/>
  <c r="P27" i="11" s="1"/>
  <c r="Q27" i="11" s="1"/>
  <c r="K28" i="11" s="1"/>
  <c r="L28" i="11" s="1"/>
  <c r="M28" i="11" s="1"/>
  <c r="N28" i="11" s="1"/>
  <c r="O28" i="11" s="1"/>
  <c r="P28" i="11" s="1"/>
  <c r="Q28" i="11" s="1"/>
  <c r="K29" i="11" s="1"/>
  <c r="L29" i="11" s="1"/>
  <c r="M29" i="11" s="1"/>
  <c r="N29" i="11" s="1"/>
  <c r="O29" i="11" s="1"/>
  <c r="P29" i="11" s="1"/>
  <c r="Q29" i="11" s="1"/>
  <c r="K30" i="11" s="1"/>
  <c r="L30" i="11" s="1"/>
  <c r="M30" i="11" s="1"/>
  <c r="N30" i="11" s="1"/>
  <c r="O30" i="11" s="1"/>
  <c r="P30" i="11" s="1"/>
  <c r="Q30" i="11" s="1"/>
  <c r="K31" i="11" s="1"/>
  <c r="L31" i="11" s="1"/>
  <c r="M31" i="11" s="1"/>
  <c r="N31" i="11" s="1"/>
  <c r="O31" i="11" s="1"/>
  <c r="P31" i="11" s="1"/>
  <c r="Q31" i="11" s="1"/>
  <c r="K32" i="11" s="1"/>
  <c r="L32" i="11" s="1"/>
  <c r="M32" i="11" s="1"/>
  <c r="N32" i="11" s="1"/>
  <c r="O32" i="11" s="1"/>
  <c r="P32" i="11" s="1"/>
  <c r="Q32" i="11" s="1"/>
  <c r="K27" i="10"/>
  <c r="L27" i="10" s="1"/>
  <c r="M27" i="10" s="1"/>
  <c r="N27" i="10" s="1"/>
  <c r="O27" i="10" s="1"/>
  <c r="P27" i="10" s="1"/>
  <c r="Q27" i="10" s="1"/>
  <c r="K28" i="10" s="1"/>
  <c r="L28" i="10" s="1"/>
  <c r="M28" i="10" s="1"/>
  <c r="N28" i="10" s="1"/>
  <c r="O28" i="10" s="1"/>
  <c r="P28" i="10" s="1"/>
  <c r="Q28" i="10" s="1"/>
  <c r="K29" i="10" s="1"/>
  <c r="L29" i="10" s="1"/>
  <c r="M29" i="10" s="1"/>
  <c r="N29" i="10" s="1"/>
  <c r="O29" i="10" s="1"/>
  <c r="P29" i="10" s="1"/>
  <c r="Q29" i="10" s="1"/>
  <c r="K30" i="10" s="1"/>
  <c r="L30" i="10" s="1"/>
  <c r="M30" i="10" s="1"/>
  <c r="N30" i="10" s="1"/>
  <c r="O30" i="10" s="1"/>
  <c r="P30" i="10" s="1"/>
  <c r="Q30" i="10" s="1"/>
  <c r="K31" i="10" s="1"/>
  <c r="L31" i="10" s="1"/>
  <c r="M31" i="10" s="1"/>
  <c r="N31" i="10" s="1"/>
  <c r="O31" i="10" s="1"/>
  <c r="P31" i="10" s="1"/>
  <c r="Q31" i="10" s="1"/>
  <c r="K32" i="10" s="1"/>
  <c r="L32" i="10" s="1"/>
  <c r="M32" i="10" s="1"/>
  <c r="N32" i="10" s="1"/>
  <c r="O32" i="10" s="1"/>
  <c r="P32" i="10" s="1"/>
  <c r="Q32" i="10" s="1"/>
  <c r="S25" i="10"/>
  <c r="AA25" i="11" l="1"/>
  <c r="AA27" i="11" s="1"/>
  <c r="AB27" i="11" s="1"/>
  <c r="AC27" i="11" s="1"/>
  <c r="AD27" i="11" s="1"/>
  <c r="AE27" i="11" s="1"/>
  <c r="AF27" i="11" s="1"/>
  <c r="AG27" i="11" s="1"/>
  <c r="AA28" i="11" s="1"/>
  <c r="AB28" i="11" s="1"/>
  <c r="AC28" i="11" s="1"/>
  <c r="AD28" i="11" s="1"/>
  <c r="AE28" i="11" s="1"/>
  <c r="AF28" i="11" s="1"/>
  <c r="AG28" i="11" s="1"/>
  <c r="AA29" i="11" s="1"/>
  <c r="AB29" i="11" s="1"/>
  <c r="AC29" i="11" s="1"/>
  <c r="AD29" i="11" s="1"/>
  <c r="AE29" i="11" s="1"/>
  <c r="AF29" i="11" s="1"/>
  <c r="AG29" i="11" s="1"/>
  <c r="AA30" i="11" s="1"/>
  <c r="AB30" i="11" s="1"/>
  <c r="AC30" i="11" s="1"/>
  <c r="AD30" i="11" s="1"/>
  <c r="AE30" i="11" s="1"/>
  <c r="AF30" i="11" s="1"/>
  <c r="AG30" i="11" s="1"/>
  <c r="AA31" i="11" s="1"/>
  <c r="AB31" i="11" s="1"/>
  <c r="AC31" i="11" s="1"/>
  <c r="AD31" i="11" s="1"/>
  <c r="AE31" i="11" s="1"/>
  <c r="AF31" i="11" s="1"/>
  <c r="AG31" i="11" s="1"/>
  <c r="AA32" i="11" s="1"/>
  <c r="AB32" i="11" s="1"/>
  <c r="AC32" i="11" s="1"/>
  <c r="AD32" i="11" s="1"/>
  <c r="AE32" i="11" s="1"/>
  <c r="AF32" i="11" s="1"/>
  <c r="AG32" i="11" s="1"/>
  <c r="S27" i="11"/>
  <c r="T27" i="11" s="1"/>
  <c r="U27" i="11" s="1"/>
  <c r="V27" i="11" s="1"/>
  <c r="W27" i="11" s="1"/>
  <c r="X27" i="11" s="1"/>
  <c r="Y27" i="11" s="1"/>
  <c r="S28" i="11" s="1"/>
  <c r="T28" i="11" s="1"/>
  <c r="U28" i="11" s="1"/>
  <c r="V28" i="11" s="1"/>
  <c r="W28" i="11" s="1"/>
  <c r="X28" i="11" s="1"/>
  <c r="Y28" i="11" s="1"/>
  <c r="S29" i="11" s="1"/>
  <c r="T29" i="11" s="1"/>
  <c r="U29" i="11" s="1"/>
  <c r="V29" i="11" s="1"/>
  <c r="W29" i="11" s="1"/>
  <c r="X29" i="11" s="1"/>
  <c r="Y29" i="11" s="1"/>
  <c r="S30" i="11" s="1"/>
  <c r="T30" i="11" s="1"/>
  <c r="U30" i="11" s="1"/>
  <c r="V30" i="11" s="1"/>
  <c r="W30" i="11" s="1"/>
  <c r="X30" i="11" s="1"/>
  <c r="Y30" i="11" s="1"/>
  <c r="S31" i="11" s="1"/>
  <c r="T31" i="11" s="1"/>
  <c r="U31" i="11" s="1"/>
  <c r="V31" i="11" s="1"/>
  <c r="W31" i="11" s="1"/>
  <c r="X31" i="11" s="1"/>
  <c r="Y31" i="11" s="1"/>
  <c r="S32" i="11" s="1"/>
  <c r="T32" i="11" s="1"/>
  <c r="U32" i="11" s="1"/>
  <c r="V32" i="11" s="1"/>
  <c r="W32" i="11" s="1"/>
  <c r="X32" i="11" s="1"/>
  <c r="Y32" i="11" s="1"/>
  <c r="AA25" i="10"/>
  <c r="AA27" i="10" s="1"/>
  <c r="AB27" i="10" s="1"/>
  <c r="AC27" i="10" s="1"/>
  <c r="AD27" i="10" s="1"/>
  <c r="AE27" i="10" s="1"/>
  <c r="AF27" i="10" s="1"/>
  <c r="AG27" i="10" s="1"/>
  <c r="AA28" i="10" s="1"/>
  <c r="AB28" i="10" s="1"/>
  <c r="AC28" i="10" s="1"/>
  <c r="AD28" i="10" s="1"/>
  <c r="AE28" i="10" s="1"/>
  <c r="AF28" i="10" s="1"/>
  <c r="AG28" i="10" s="1"/>
  <c r="AA29" i="10" s="1"/>
  <c r="AB29" i="10" s="1"/>
  <c r="AC29" i="10" s="1"/>
  <c r="AD29" i="10" s="1"/>
  <c r="AE29" i="10" s="1"/>
  <c r="AF29" i="10" s="1"/>
  <c r="AG29" i="10" s="1"/>
  <c r="AA30" i="10" s="1"/>
  <c r="AB30" i="10" s="1"/>
  <c r="AC30" i="10" s="1"/>
  <c r="AD30" i="10" s="1"/>
  <c r="AE30" i="10" s="1"/>
  <c r="AF30" i="10" s="1"/>
  <c r="AG30" i="10" s="1"/>
  <c r="AA31" i="10" s="1"/>
  <c r="AB31" i="10" s="1"/>
  <c r="AC31" i="10" s="1"/>
  <c r="AD31" i="10" s="1"/>
  <c r="AE31" i="10" s="1"/>
  <c r="AF31" i="10" s="1"/>
  <c r="AG31" i="10" s="1"/>
  <c r="AA32" i="10" s="1"/>
  <c r="AB32" i="10" s="1"/>
  <c r="AC32" i="10" s="1"/>
  <c r="AD32" i="10" s="1"/>
  <c r="AE32" i="10" s="1"/>
  <c r="AF32" i="10" s="1"/>
  <c r="AG32" i="10" s="1"/>
  <c r="S27" i="10"/>
  <c r="T27" i="10" s="1"/>
  <c r="U27" i="10" s="1"/>
  <c r="V27" i="10" s="1"/>
  <c r="W27" i="10" s="1"/>
  <c r="X27" i="10" s="1"/>
  <c r="Y27" i="10" s="1"/>
  <c r="S28" i="10" s="1"/>
  <c r="T28" i="10" s="1"/>
  <c r="U28" i="10" s="1"/>
  <c r="V28" i="10" s="1"/>
  <c r="W28" i="10" s="1"/>
  <c r="X28" i="10" s="1"/>
  <c r="Y28" i="10" s="1"/>
  <c r="S29" i="10" s="1"/>
  <c r="T29" i="10" s="1"/>
  <c r="U29" i="10" s="1"/>
  <c r="V29" i="10" s="1"/>
  <c r="W29" i="10" s="1"/>
  <c r="X29" i="10" s="1"/>
  <c r="Y29" i="10" s="1"/>
  <c r="S30" i="10" s="1"/>
  <c r="T30" i="10" s="1"/>
  <c r="U30" i="10" s="1"/>
  <c r="V30" i="10" s="1"/>
  <c r="W30" i="10" s="1"/>
  <c r="X30" i="10" s="1"/>
  <c r="Y30" i="10" s="1"/>
  <c r="S31" i="10" s="1"/>
  <c r="T31" i="10" s="1"/>
  <c r="U31" i="10" s="1"/>
  <c r="V31" i="10" s="1"/>
  <c r="W31" i="10" s="1"/>
  <c r="X31" i="10" s="1"/>
  <c r="Y31" i="10" s="1"/>
  <c r="S32" i="10" s="1"/>
  <c r="T32" i="10" s="1"/>
  <c r="U32" i="10" s="1"/>
  <c r="V32" i="10" s="1"/>
  <c r="W32" i="10" s="1"/>
  <c r="X32" i="10" s="1"/>
  <c r="Y32" i="10" s="1"/>
  <c r="Y36" i="9" l="1"/>
  <c r="X36" i="9"/>
  <c r="W36" i="9"/>
  <c r="V36" i="9"/>
  <c r="U36" i="9"/>
  <c r="T36" i="9"/>
  <c r="S36" i="9"/>
  <c r="Q36" i="9"/>
  <c r="P36" i="9"/>
  <c r="O36" i="9"/>
  <c r="N36" i="9"/>
  <c r="M36" i="9"/>
  <c r="L36" i="9"/>
  <c r="K36" i="9"/>
  <c r="I36" i="9"/>
  <c r="H36" i="9"/>
  <c r="G36" i="9"/>
  <c r="F36" i="9"/>
  <c r="E36" i="9"/>
  <c r="D36" i="9"/>
  <c r="C36" i="9"/>
  <c r="Y27" i="9"/>
  <c r="X27" i="9"/>
  <c r="W27" i="9"/>
  <c r="V27" i="9"/>
  <c r="U27" i="9"/>
  <c r="T27" i="9"/>
  <c r="S27" i="9"/>
  <c r="Q27" i="9"/>
  <c r="P27" i="9"/>
  <c r="O27" i="9"/>
  <c r="N27" i="9"/>
  <c r="M27" i="9"/>
  <c r="L27" i="9"/>
  <c r="K27" i="9"/>
  <c r="I27" i="9"/>
  <c r="H27" i="9"/>
  <c r="G27" i="9"/>
  <c r="F27" i="9"/>
  <c r="E27" i="9"/>
  <c r="D27" i="9"/>
  <c r="C27" i="9"/>
  <c r="Y18" i="9"/>
  <c r="X18" i="9"/>
  <c r="W18" i="9"/>
  <c r="V18" i="9"/>
  <c r="U18" i="9"/>
  <c r="T18" i="9"/>
  <c r="S18" i="9"/>
  <c r="Q18" i="9"/>
  <c r="P18" i="9"/>
  <c r="O18" i="9"/>
  <c r="N18" i="9"/>
  <c r="M18" i="9"/>
  <c r="L18" i="9"/>
  <c r="K18" i="9"/>
  <c r="I18" i="9"/>
  <c r="H18" i="9"/>
  <c r="G18" i="9"/>
  <c r="F18" i="9"/>
  <c r="E18" i="9"/>
  <c r="D18" i="9"/>
  <c r="C18" i="9"/>
  <c r="Y9" i="9"/>
  <c r="X9" i="9"/>
  <c r="W9" i="9"/>
  <c r="V9" i="9"/>
  <c r="U9" i="9"/>
  <c r="T9" i="9"/>
  <c r="S9" i="9"/>
  <c r="Q9" i="9"/>
  <c r="P9" i="9"/>
  <c r="O9" i="9"/>
  <c r="N9" i="9"/>
  <c r="M9" i="9"/>
  <c r="L9" i="9"/>
  <c r="K9" i="9"/>
  <c r="I9" i="9"/>
  <c r="H9" i="9"/>
  <c r="G9" i="9"/>
  <c r="F9" i="9"/>
  <c r="E9" i="9"/>
  <c r="D9" i="9"/>
  <c r="C9" i="9"/>
  <c r="E2" i="9"/>
  <c r="C8" i="9" s="1"/>
  <c r="K8" i="9" s="1"/>
  <c r="S8" i="9" s="1"/>
  <c r="C17" i="9" s="1"/>
  <c r="K17" i="9" l="1"/>
  <c r="C19" i="9"/>
  <c r="D19" i="9" s="1"/>
  <c r="E19" i="9" s="1"/>
  <c r="F19" i="9" s="1"/>
  <c r="G19" i="9" s="1"/>
  <c r="H19" i="9" s="1"/>
  <c r="I19" i="9" s="1"/>
  <c r="C20" i="9" s="1"/>
  <c r="D20" i="9" s="1"/>
  <c r="E20" i="9" s="1"/>
  <c r="F20" i="9" s="1"/>
  <c r="G20" i="9" s="1"/>
  <c r="H20" i="9" s="1"/>
  <c r="I20" i="9" s="1"/>
  <c r="C21" i="9" s="1"/>
  <c r="D21" i="9" s="1"/>
  <c r="E21" i="9" s="1"/>
  <c r="F21" i="9" s="1"/>
  <c r="G21" i="9" s="1"/>
  <c r="H21" i="9" s="1"/>
  <c r="I21" i="9" s="1"/>
  <c r="C22" i="9" s="1"/>
  <c r="D22" i="9" s="1"/>
  <c r="E22" i="9" s="1"/>
  <c r="F22" i="9" s="1"/>
  <c r="G22" i="9" s="1"/>
  <c r="H22" i="9" s="1"/>
  <c r="I22" i="9" s="1"/>
  <c r="C23" i="9" s="1"/>
  <c r="D23" i="9" s="1"/>
  <c r="E23" i="9" s="1"/>
  <c r="F23" i="9" s="1"/>
  <c r="G23" i="9" s="1"/>
  <c r="H23" i="9" s="1"/>
  <c r="I23" i="9" s="1"/>
  <c r="C24" i="9" s="1"/>
  <c r="D24" i="9" s="1"/>
  <c r="E24" i="9" s="1"/>
  <c r="F24" i="9" s="1"/>
  <c r="G24" i="9" s="1"/>
  <c r="H24" i="9" s="1"/>
  <c r="I24" i="9" s="1"/>
  <c r="E2" i="7"/>
  <c r="C8" i="7" s="1"/>
  <c r="K8" i="7" s="1"/>
  <c r="S8" i="7" s="1"/>
  <c r="C17" i="7" s="1"/>
  <c r="C9" i="7"/>
  <c r="D9" i="7"/>
  <c r="E9" i="7"/>
  <c r="F9" i="7"/>
  <c r="G9" i="7"/>
  <c r="H9" i="7"/>
  <c r="I9" i="7"/>
  <c r="K9" i="7"/>
  <c r="L9" i="7"/>
  <c r="M9" i="7"/>
  <c r="N9" i="7"/>
  <c r="O9" i="7"/>
  <c r="P9" i="7"/>
  <c r="Q9" i="7"/>
  <c r="S9" i="7"/>
  <c r="T9" i="7"/>
  <c r="U9" i="7"/>
  <c r="V9" i="7"/>
  <c r="W9" i="7"/>
  <c r="X9" i="7"/>
  <c r="Y9" i="7"/>
  <c r="C18" i="7"/>
  <c r="D18" i="7"/>
  <c r="E18" i="7"/>
  <c r="F18" i="7"/>
  <c r="G18" i="7"/>
  <c r="H18" i="7"/>
  <c r="I18" i="7"/>
  <c r="K18" i="7"/>
  <c r="L18" i="7"/>
  <c r="M18" i="7"/>
  <c r="N18" i="7"/>
  <c r="O18" i="7"/>
  <c r="P18" i="7"/>
  <c r="Q18" i="7"/>
  <c r="S18" i="7"/>
  <c r="T18" i="7"/>
  <c r="U18" i="7"/>
  <c r="V18" i="7"/>
  <c r="W18" i="7"/>
  <c r="X18" i="7"/>
  <c r="Y18" i="7"/>
  <c r="C27" i="7"/>
  <c r="D27" i="7"/>
  <c r="E27" i="7"/>
  <c r="F27" i="7"/>
  <c r="G27" i="7"/>
  <c r="H27" i="7"/>
  <c r="I27" i="7"/>
  <c r="K27" i="7"/>
  <c r="L27" i="7"/>
  <c r="M27" i="7"/>
  <c r="N27" i="7"/>
  <c r="O27" i="7"/>
  <c r="P27" i="7"/>
  <c r="Q27" i="7"/>
  <c r="S27" i="7"/>
  <c r="T27" i="7"/>
  <c r="U27" i="7"/>
  <c r="V27" i="7"/>
  <c r="W27" i="7"/>
  <c r="X27" i="7"/>
  <c r="Y27" i="7"/>
  <c r="C36" i="7"/>
  <c r="D36" i="7"/>
  <c r="E36" i="7"/>
  <c r="F36" i="7"/>
  <c r="G36" i="7"/>
  <c r="H36" i="7"/>
  <c r="I36" i="7"/>
  <c r="K36" i="7"/>
  <c r="L36" i="7"/>
  <c r="M36" i="7"/>
  <c r="N36" i="7"/>
  <c r="O36" i="7"/>
  <c r="P36" i="7"/>
  <c r="Q36" i="7"/>
  <c r="S36" i="7"/>
  <c r="T36" i="7"/>
  <c r="U36" i="7"/>
  <c r="V36" i="7"/>
  <c r="W36" i="7"/>
  <c r="X36" i="7"/>
  <c r="Y36" i="7"/>
  <c r="Y36" i="8"/>
  <c r="X36" i="8"/>
  <c r="W36" i="8"/>
  <c r="V36" i="8"/>
  <c r="U36" i="8"/>
  <c r="T36" i="8"/>
  <c r="S36" i="8"/>
  <c r="Q36" i="8"/>
  <c r="P36" i="8"/>
  <c r="O36" i="8"/>
  <c r="N36" i="8"/>
  <c r="M36" i="8"/>
  <c r="L36" i="8"/>
  <c r="K36" i="8"/>
  <c r="I36" i="8"/>
  <c r="H36" i="8"/>
  <c r="G36" i="8"/>
  <c r="F36" i="8"/>
  <c r="E36" i="8"/>
  <c r="D36" i="8"/>
  <c r="C36" i="8"/>
  <c r="Y27" i="8"/>
  <c r="X27" i="8"/>
  <c r="W27" i="8"/>
  <c r="V27" i="8"/>
  <c r="U27" i="8"/>
  <c r="T27" i="8"/>
  <c r="S27" i="8"/>
  <c r="Q27" i="8"/>
  <c r="P27" i="8"/>
  <c r="O27" i="8"/>
  <c r="N27" i="8"/>
  <c r="M27" i="8"/>
  <c r="L27" i="8"/>
  <c r="K27" i="8"/>
  <c r="I27" i="8"/>
  <c r="H27" i="8"/>
  <c r="G27" i="8"/>
  <c r="F27" i="8"/>
  <c r="E27" i="8"/>
  <c r="D27" i="8"/>
  <c r="C27" i="8"/>
  <c r="Y18" i="8"/>
  <c r="X18" i="8"/>
  <c r="W18" i="8"/>
  <c r="V18" i="8"/>
  <c r="U18" i="8"/>
  <c r="T18" i="8"/>
  <c r="S18" i="8"/>
  <c r="Q18" i="8"/>
  <c r="P18" i="8"/>
  <c r="O18" i="8"/>
  <c r="N18" i="8"/>
  <c r="M18" i="8"/>
  <c r="L18" i="8"/>
  <c r="K18" i="8"/>
  <c r="I18" i="8"/>
  <c r="H18" i="8"/>
  <c r="G18" i="8"/>
  <c r="F18" i="8"/>
  <c r="E18" i="8"/>
  <c r="D18" i="8"/>
  <c r="C18" i="8"/>
  <c r="Y9" i="8"/>
  <c r="X9" i="8"/>
  <c r="W9" i="8"/>
  <c r="V9" i="8"/>
  <c r="U9" i="8"/>
  <c r="T9" i="8"/>
  <c r="S9" i="8"/>
  <c r="Q9" i="8"/>
  <c r="P9" i="8"/>
  <c r="O9" i="8"/>
  <c r="N9" i="8"/>
  <c r="M9" i="8"/>
  <c r="L9" i="8"/>
  <c r="K9" i="8"/>
  <c r="I9" i="8"/>
  <c r="H9" i="8"/>
  <c r="G9" i="8"/>
  <c r="F9" i="8"/>
  <c r="E9" i="8"/>
  <c r="D9" i="8"/>
  <c r="C9" i="8"/>
  <c r="E2" i="8"/>
  <c r="S17" i="9" l="1"/>
  <c r="K19" i="9"/>
  <c r="L19" i="9" s="1"/>
  <c r="M19" i="9" s="1"/>
  <c r="N19" i="9" s="1"/>
  <c r="O19" i="9" s="1"/>
  <c r="P19" i="9" s="1"/>
  <c r="Q19" i="9" s="1"/>
  <c r="K20" i="9" s="1"/>
  <c r="L20" i="9" s="1"/>
  <c r="M20" i="9" s="1"/>
  <c r="N20" i="9" s="1"/>
  <c r="O20" i="9" s="1"/>
  <c r="P20" i="9" s="1"/>
  <c r="Q20" i="9" s="1"/>
  <c r="K21" i="9" s="1"/>
  <c r="L21" i="9" s="1"/>
  <c r="M21" i="9" s="1"/>
  <c r="N21" i="9" s="1"/>
  <c r="O21" i="9" s="1"/>
  <c r="P21" i="9" s="1"/>
  <c r="Q21" i="9" s="1"/>
  <c r="K22" i="9" s="1"/>
  <c r="L22" i="9" s="1"/>
  <c r="M22" i="9" s="1"/>
  <c r="N22" i="9" s="1"/>
  <c r="O22" i="9" s="1"/>
  <c r="P22" i="9" s="1"/>
  <c r="Q22" i="9" s="1"/>
  <c r="K23" i="9" s="1"/>
  <c r="L23" i="9" s="1"/>
  <c r="M23" i="9" s="1"/>
  <c r="N23" i="9" s="1"/>
  <c r="O23" i="9" s="1"/>
  <c r="P23" i="9" s="1"/>
  <c r="Q23" i="9" s="1"/>
  <c r="K24" i="9" s="1"/>
  <c r="L24" i="9" s="1"/>
  <c r="M24" i="9" s="1"/>
  <c r="N24" i="9" s="1"/>
  <c r="O24" i="9" s="1"/>
  <c r="P24" i="9" s="1"/>
  <c r="Q24" i="9" s="1"/>
  <c r="C19" i="7"/>
  <c r="D19" i="7" s="1"/>
  <c r="E19" i="7" s="1"/>
  <c r="F19" i="7" s="1"/>
  <c r="G19" i="7" s="1"/>
  <c r="H19" i="7" s="1"/>
  <c r="I19" i="7" s="1"/>
  <c r="C20" i="7" s="1"/>
  <c r="D20" i="7" s="1"/>
  <c r="E20" i="7" s="1"/>
  <c r="F20" i="7" s="1"/>
  <c r="G20" i="7" s="1"/>
  <c r="H20" i="7" s="1"/>
  <c r="I20" i="7" s="1"/>
  <c r="C21" i="7" s="1"/>
  <c r="D21" i="7" s="1"/>
  <c r="E21" i="7" s="1"/>
  <c r="F21" i="7" s="1"/>
  <c r="G21" i="7" s="1"/>
  <c r="H21" i="7" s="1"/>
  <c r="I21" i="7" s="1"/>
  <c r="C22" i="7" s="1"/>
  <c r="D22" i="7" s="1"/>
  <c r="E22" i="7" s="1"/>
  <c r="F22" i="7" s="1"/>
  <c r="G22" i="7" s="1"/>
  <c r="H22" i="7" s="1"/>
  <c r="I22" i="7" s="1"/>
  <c r="C23" i="7" s="1"/>
  <c r="D23" i="7" s="1"/>
  <c r="E23" i="7" s="1"/>
  <c r="F23" i="7" s="1"/>
  <c r="G23" i="7" s="1"/>
  <c r="H23" i="7" s="1"/>
  <c r="I23" i="7" s="1"/>
  <c r="C24" i="7" s="1"/>
  <c r="D24" i="7" s="1"/>
  <c r="E24" i="7" s="1"/>
  <c r="F24" i="7" s="1"/>
  <c r="G24" i="7" s="1"/>
  <c r="H24" i="7" s="1"/>
  <c r="I24" i="7" s="1"/>
  <c r="K17" i="7"/>
  <c r="C8" i="8"/>
  <c r="C10" i="8" s="1"/>
  <c r="D10" i="8" s="1"/>
  <c r="E10" i="8" s="1"/>
  <c r="F10" i="8" s="1"/>
  <c r="G10" i="8" s="1"/>
  <c r="H10" i="8" s="1"/>
  <c r="I10" i="8" s="1"/>
  <c r="C11" i="8" s="1"/>
  <c r="D11" i="8" s="1"/>
  <c r="E11" i="8" s="1"/>
  <c r="F11" i="8" s="1"/>
  <c r="G11" i="8" s="1"/>
  <c r="H11" i="8" s="1"/>
  <c r="I11" i="8" s="1"/>
  <c r="C12" i="8" s="1"/>
  <c r="D12" i="8" s="1"/>
  <c r="E12" i="8" s="1"/>
  <c r="F12" i="8" s="1"/>
  <c r="G12" i="8" s="1"/>
  <c r="H12" i="8" s="1"/>
  <c r="I12" i="8" s="1"/>
  <c r="C13" i="8" s="1"/>
  <c r="D13" i="8" s="1"/>
  <c r="E13" i="8" s="1"/>
  <c r="F13" i="8" s="1"/>
  <c r="G13" i="8" s="1"/>
  <c r="H13" i="8" s="1"/>
  <c r="I13" i="8" s="1"/>
  <c r="C14" i="8" s="1"/>
  <c r="D14" i="8" s="1"/>
  <c r="E14" i="8" s="1"/>
  <c r="F14" i="8" s="1"/>
  <c r="G14" i="8" s="1"/>
  <c r="H14" i="8" s="1"/>
  <c r="I14" i="8" s="1"/>
  <c r="C15" i="8" s="1"/>
  <c r="D15" i="8" s="1"/>
  <c r="E15" i="8" s="1"/>
  <c r="F15" i="8" s="1"/>
  <c r="G15" i="8" s="1"/>
  <c r="H15" i="8" s="1"/>
  <c r="I15" i="8" s="1"/>
  <c r="S19" i="9" l="1"/>
  <c r="T19" i="9" s="1"/>
  <c r="U19" i="9" s="1"/>
  <c r="V19" i="9" s="1"/>
  <c r="W19" i="9" s="1"/>
  <c r="X19" i="9" s="1"/>
  <c r="Y19" i="9" s="1"/>
  <c r="S20" i="9" s="1"/>
  <c r="T20" i="9" s="1"/>
  <c r="U20" i="9" s="1"/>
  <c r="V20" i="9" s="1"/>
  <c r="W20" i="9" s="1"/>
  <c r="X20" i="9" s="1"/>
  <c r="Y20" i="9" s="1"/>
  <c r="S21" i="9" s="1"/>
  <c r="T21" i="9" s="1"/>
  <c r="U21" i="9" s="1"/>
  <c r="V21" i="9" s="1"/>
  <c r="W21" i="9" s="1"/>
  <c r="X21" i="9" s="1"/>
  <c r="Y21" i="9" s="1"/>
  <c r="S22" i="9" s="1"/>
  <c r="T22" i="9" s="1"/>
  <c r="U22" i="9" s="1"/>
  <c r="V22" i="9" s="1"/>
  <c r="W22" i="9" s="1"/>
  <c r="X22" i="9" s="1"/>
  <c r="Y22" i="9" s="1"/>
  <c r="S23" i="9" s="1"/>
  <c r="T23" i="9" s="1"/>
  <c r="U23" i="9" s="1"/>
  <c r="V23" i="9" s="1"/>
  <c r="W23" i="9" s="1"/>
  <c r="X23" i="9" s="1"/>
  <c r="Y23" i="9" s="1"/>
  <c r="S24" i="9" s="1"/>
  <c r="T24" i="9" s="1"/>
  <c r="U24" i="9" s="1"/>
  <c r="V24" i="9" s="1"/>
  <c r="W24" i="9" s="1"/>
  <c r="X24" i="9" s="1"/>
  <c r="Y24" i="9" s="1"/>
  <c r="C26" i="9"/>
  <c r="S17" i="7"/>
  <c r="K19" i="7"/>
  <c r="L19" i="7" s="1"/>
  <c r="M19" i="7" s="1"/>
  <c r="N19" i="7" s="1"/>
  <c r="O19" i="7" s="1"/>
  <c r="P19" i="7" s="1"/>
  <c r="Q19" i="7" s="1"/>
  <c r="K20" i="7" s="1"/>
  <c r="L20" i="7" s="1"/>
  <c r="M20" i="7" s="1"/>
  <c r="N20" i="7" s="1"/>
  <c r="O20" i="7" s="1"/>
  <c r="P20" i="7" s="1"/>
  <c r="Q20" i="7" s="1"/>
  <c r="K21" i="7" s="1"/>
  <c r="L21" i="7" s="1"/>
  <c r="M21" i="7" s="1"/>
  <c r="N21" i="7" s="1"/>
  <c r="O21" i="7" s="1"/>
  <c r="P21" i="7" s="1"/>
  <c r="Q21" i="7" s="1"/>
  <c r="K22" i="7" s="1"/>
  <c r="L22" i="7" s="1"/>
  <c r="M22" i="7" s="1"/>
  <c r="N22" i="7" s="1"/>
  <c r="O22" i="7" s="1"/>
  <c r="P22" i="7" s="1"/>
  <c r="Q22" i="7" s="1"/>
  <c r="K23" i="7" s="1"/>
  <c r="L23" i="7" s="1"/>
  <c r="M23" i="7" s="1"/>
  <c r="N23" i="7" s="1"/>
  <c r="O23" i="7" s="1"/>
  <c r="P23" i="7" s="1"/>
  <c r="Q23" i="7" s="1"/>
  <c r="K24" i="7" s="1"/>
  <c r="L24" i="7" s="1"/>
  <c r="M24" i="7" s="1"/>
  <c r="N24" i="7" s="1"/>
  <c r="O24" i="7" s="1"/>
  <c r="P24" i="7" s="1"/>
  <c r="Q24" i="7" s="1"/>
  <c r="K8" i="8"/>
  <c r="K10" i="8" s="1"/>
  <c r="L10" i="8" s="1"/>
  <c r="M10" i="8" s="1"/>
  <c r="N10" i="8" s="1"/>
  <c r="O10" i="8" s="1"/>
  <c r="P10" i="8" s="1"/>
  <c r="Q10" i="8" s="1"/>
  <c r="K11" i="8" s="1"/>
  <c r="L11" i="8" s="1"/>
  <c r="M11" i="8" s="1"/>
  <c r="N11" i="8" s="1"/>
  <c r="O11" i="8" s="1"/>
  <c r="P11" i="8" s="1"/>
  <c r="Q11" i="8" s="1"/>
  <c r="K12" i="8" s="1"/>
  <c r="L12" i="8" s="1"/>
  <c r="M12" i="8" s="1"/>
  <c r="N12" i="8" s="1"/>
  <c r="O12" i="8" s="1"/>
  <c r="P12" i="8" s="1"/>
  <c r="Q12" i="8" s="1"/>
  <c r="K13" i="8" s="1"/>
  <c r="L13" i="8" s="1"/>
  <c r="M13" i="8" s="1"/>
  <c r="N13" i="8" s="1"/>
  <c r="O13" i="8" s="1"/>
  <c r="P13" i="8" s="1"/>
  <c r="Q13" i="8" s="1"/>
  <c r="K14" i="8" s="1"/>
  <c r="L14" i="8" s="1"/>
  <c r="M14" i="8" s="1"/>
  <c r="N14" i="8" s="1"/>
  <c r="O14" i="8" s="1"/>
  <c r="P14" i="8" s="1"/>
  <c r="Q14" i="8" s="1"/>
  <c r="K15" i="8" s="1"/>
  <c r="L15" i="8" s="1"/>
  <c r="M15" i="8" s="1"/>
  <c r="N15" i="8" s="1"/>
  <c r="O15" i="8" s="1"/>
  <c r="P15" i="8" s="1"/>
  <c r="Q15" i="8" s="1"/>
  <c r="C28" i="9" l="1"/>
  <c r="D28" i="9" s="1"/>
  <c r="E28" i="9" s="1"/>
  <c r="F28" i="9" s="1"/>
  <c r="G28" i="9" s="1"/>
  <c r="H28" i="9" s="1"/>
  <c r="I28" i="9" s="1"/>
  <c r="C29" i="9" s="1"/>
  <c r="D29" i="9" s="1"/>
  <c r="E29" i="9" s="1"/>
  <c r="F29" i="9" s="1"/>
  <c r="G29" i="9" s="1"/>
  <c r="H29" i="9" s="1"/>
  <c r="I29" i="9" s="1"/>
  <c r="C30" i="9" s="1"/>
  <c r="D30" i="9" s="1"/>
  <c r="E30" i="9" s="1"/>
  <c r="F30" i="9" s="1"/>
  <c r="G30" i="9" s="1"/>
  <c r="H30" i="9" s="1"/>
  <c r="I30" i="9" s="1"/>
  <c r="C31" i="9" s="1"/>
  <c r="D31" i="9" s="1"/>
  <c r="E31" i="9" s="1"/>
  <c r="F31" i="9" s="1"/>
  <c r="G31" i="9" s="1"/>
  <c r="H31" i="9" s="1"/>
  <c r="I31" i="9" s="1"/>
  <c r="C32" i="9" s="1"/>
  <c r="D32" i="9" s="1"/>
  <c r="E32" i="9" s="1"/>
  <c r="F32" i="9" s="1"/>
  <c r="G32" i="9" s="1"/>
  <c r="H32" i="9" s="1"/>
  <c r="I32" i="9" s="1"/>
  <c r="C33" i="9" s="1"/>
  <c r="D33" i="9" s="1"/>
  <c r="E33" i="9" s="1"/>
  <c r="F33" i="9" s="1"/>
  <c r="G33" i="9" s="1"/>
  <c r="H33" i="9" s="1"/>
  <c r="I33" i="9" s="1"/>
  <c r="K26" i="9"/>
  <c r="S19" i="7"/>
  <c r="T19" i="7" s="1"/>
  <c r="U19" i="7" s="1"/>
  <c r="V19" i="7" s="1"/>
  <c r="W19" i="7" s="1"/>
  <c r="X19" i="7" s="1"/>
  <c r="Y19" i="7" s="1"/>
  <c r="S20" i="7" s="1"/>
  <c r="T20" i="7" s="1"/>
  <c r="U20" i="7" s="1"/>
  <c r="V20" i="7" s="1"/>
  <c r="W20" i="7" s="1"/>
  <c r="X20" i="7" s="1"/>
  <c r="Y20" i="7" s="1"/>
  <c r="S21" i="7" s="1"/>
  <c r="T21" i="7" s="1"/>
  <c r="U21" i="7" s="1"/>
  <c r="V21" i="7" s="1"/>
  <c r="W21" i="7" s="1"/>
  <c r="X21" i="7" s="1"/>
  <c r="Y21" i="7" s="1"/>
  <c r="S22" i="7" s="1"/>
  <c r="T22" i="7" s="1"/>
  <c r="U22" i="7" s="1"/>
  <c r="V22" i="7" s="1"/>
  <c r="W22" i="7" s="1"/>
  <c r="X22" i="7" s="1"/>
  <c r="Y22" i="7" s="1"/>
  <c r="S23" i="7" s="1"/>
  <c r="T23" i="7" s="1"/>
  <c r="U23" i="7" s="1"/>
  <c r="V23" i="7" s="1"/>
  <c r="W23" i="7" s="1"/>
  <c r="X23" i="7" s="1"/>
  <c r="Y23" i="7" s="1"/>
  <c r="S24" i="7" s="1"/>
  <c r="T24" i="7" s="1"/>
  <c r="U24" i="7" s="1"/>
  <c r="V24" i="7" s="1"/>
  <c r="W24" i="7" s="1"/>
  <c r="X24" i="7" s="1"/>
  <c r="Y24" i="7" s="1"/>
  <c r="C26" i="7"/>
  <c r="S8" i="8"/>
  <c r="C17" i="8" s="1"/>
  <c r="K28" i="9" l="1"/>
  <c r="L28" i="9" s="1"/>
  <c r="M28" i="9" s="1"/>
  <c r="N28" i="9" s="1"/>
  <c r="O28" i="9" s="1"/>
  <c r="P28" i="9" s="1"/>
  <c r="Q28" i="9" s="1"/>
  <c r="K29" i="9" s="1"/>
  <c r="L29" i="9" s="1"/>
  <c r="M29" i="9" s="1"/>
  <c r="N29" i="9" s="1"/>
  <c r="O29" i="9" s="1"/>
  <c r="P29" i="9" s="1"/>
  <c r="Q29" i="9" s="1"/>
  <c r="K30" i="9" s="1"/>
  <c r="L30" i="9" s="1"/>
  <c r="M30" i="9" s="1"/>
  <c r="N30" i="9" s="1"/>
  <c r="O30" i="9" s="1"/>
  <c r="P30" i="9" s="1"/>
  <c r="Q30" i="9" s="1"/>
  <c r="K31" i="9" s="1"/>
  <c r="L31" i="9" s="1"/>
  <c r="M31" i="9" s="1"/>
  <c r="N31" i="9" s="1"/>
  <c r="O31" i="9" s="1"/>
  <c r="P31" i="9" s="1"/>
  <c r="Q31" i="9" s="1"/>
  <c r="K32" i="9" s="1"/>
  <c r="L32" i="9" s="1"/>
  <c r="M32" i="9" s="1"/>
  <c r="N32" i="9" s="1"/>
  <c r="O32" i="9" s="1"/>
  <c r="P32" i="9" s="1"/>
  <c r="Q32" i="9" s="1"/>
  <c r="K33" i="9" s="1"/>
  <c r="L33" i="9" s="1"/>
  <c r="M33" i="9" s="1"/>
  <c r="N33" i="9" s="1"/>
  <c r="O33" i="9" s="1"/>
  <c r="P33" i="9" s="1"/>
  <c r="Q33" i="9" s="1"/>
  <c r="S26" i="9"/>
  <c r="C28" i="7"/>
  <c r="D28" i="7" s="1"/>
  <c r="E28" i="7" s="1"/>
  <c r="F28" i="7" s="1"/>
  <c r="G28" i="7" s="1"/>
  <c r="H28" i="7" s="1"/>
  <c r="I28" i="7" s="1"/>
  <c r="C29" i="7" s="1"/>
  <c r="D29" i="7" s="1"/>
  <c r="E29" i="7" s="1"/>
  <c r="F29" i="7" s="1"/>
  <c r="G29" i="7" s="1"/>
  <c r="H29" i="7" s="1"/>
  <c r="I29" i="7" s="1"/>
  <c r="C30" i="7" s="1"/>
  <c r="D30" i="7" s="1"/>
  <c r="E30" i="7" s="1"/>
  <c r="F30" i="7" s="1"/>
  <c r="G30" i="7" s="1"/>
  <c r="H30" i="7" s="1"/>
  <c r="I30" i="7" s="1"/>
  <c r="C31" i="7" s="1"/>
  <c r="D31" i="7" s="1"/>
  <c r="E31" i="7" s="1"/>
  <c r="F31" i="7" s="1"/>
  <c r="G31" i="7" s="1"/>
  <c r="H31" i="7" s="1"/>
  <c r="I31" i="7" s="1"/>
  <c r="C32" i="7" s="1"/>
  <c r="D32" i="7" s="1"/>
  <c r="E32" i="7" s="1"/>
  <c r="F32" i="7" s="1"/>
  <c r="G32" i="7" s="1"/>
  <c r="H32" i="7" s="1"/>
  <c r="I32" i="7" s="1"/>
  <c r="C33" i="7" s="1"/>
  <c r="D33" i="7" s="1"/>
  <c r="E33" i="7" s="1"/>
  <c r="F33" i="7" s="1"/>
  <c r="G33" i="7" s="1"/>
  <c r="H33" i="7" s="1"/>
  <c r="I33" i="7" s="1"/>
  <c r="K26" i="7"/>
  <c r="S10" i="8"/>
  <c r="T10" i="8" s="1"/>
  <c r="U10" i="8" s="1"/>
  <c r="V10" i="8" s="1"/>
  <c r="W10" i="8" s="1"/>
  <c r="X10" i="8" s="1"/>
  <c r="Y10" i="8" s="1"/>
  <c r="S11" i="8" s="1"/>
  <c r="T11" i="8" s="1"/>
  <c r="U11" i="8" s="1"/>
  <c r="V11" i="8" s="1"/>
  <c r="W11" i="8" s="1"/>
  <c r="X11" i="8" s="1"/>
  <c r="Y11" i="8" s="1"/>
  <c r="S12" i="8" s="1"/>
  <c r="T12" i="8" s="1"/>
  <c r="U12" i="8" s="1"/>
  <c r="V12" i="8" s="1"/>
  <c r="W12" i="8" s="1"/>
  <c r="X12" i="8" s="1"/>
  <c r="Y12" i="8" s="1"/>
  <c r="S13" i="8" s="1"/>
  <c r="T13" i="8" s="1"/>
  <c r="U13" i="8" s="1"/>
  <c r="V13" i="8" s="1"/>
  <c r="W13" i="8" s="1"/>
  <c r="X13" i="8" s="1"/>
  <c r="Y13" i="8" s="1"/>
  <c r="S14" i="8" s="1"/>
  <c r="T14" i="8" s="1"/>
  <c r="U14" i="8" s="1"/>
  <c r="V14" i="8" s="1"/>
  <c r="W14" i="8" s="1"/>
  <c r="X14" i="8" s="1"/>
  <c r="Y14" i="8" s="1"/>
  <c r="S15" i="8" s="1"/>
  <c r="T15" i="8" s="1"/>
  <c r="U15" i="8" s="1"/>
  <c r="V15" i="8" s="1"/>
  <c r="W15" i="8" s="1"/>
  <c r="X15" i="8" s="1"/>
  <c r="Y15" i="8" s="1"/>
  <c r="K17" i="8"/>
  <c r="C19" i="8"/>
  <c r="D19" i="8" s="1"/>
  <c r="E19" i="8" s="1"/>
  <c r="F19" i="8" s="1"/>
  <c r="G19" i="8" s="1"/>
  <c r="H19" i="8" s="1"/>
  <c r="I19" i="8" s="1"/>
  <c r="C20" i="8" s="1"/>
  <c r="D20" i="8" s="1"/>
  <c r="E20" i="8" s="1"/>
  <c r="F20" i="8" s="1"/>
  <c r="G20" i="8" s="1"/>
  <c r="H20" i="8" s="1"/>
  <c r="I20" i="8" s="1"/>
  <c r="C21" i="8" s="1"/>
  <c r="D21" i="8" s="1"/>
  <c r="E21" i="8" s="1"/>
  <c r="F21" i="8" s="1"/>
  <c r="G21" i="8" s="1"/>
  <c r="H21" i="8" s="1"/>
  <c r="I21" i="8" s="1"/>
  <c r="C22" i="8" s="1"/>
  <c r="D22" i="8" s="1"/>
  <c r="E22" i="8" s="1"/>
  <c r="F22" i="8" s="1"/>
  <c r="G22" i="8" s="1"/>
  <c r="H22" i="8" s="1"/>
  <c r="I22" i="8" s="1"/>
  <c r="C23" i="8" s="1"/>
  <c r="D23" i="8" s="1"/>
  <c r="E23" i="8" s="1"/>
  <c r="F23" i="8" s="1"/>
  <c r="G23" i="8" s="1"/>
  <c r="H23" i="8" s="1"/>
  <c r="I23" i="8" s="1"/>
  <c r="C24" i="8" s="1"/>
  <c r="D24" i="8" s="1"/>
  <c r="E24" i="8" s="1"/>
  <c r="F24" i="8" s="1"/>
  <c r="G24" i="8" s="1"/>
  <c r="H24" i="8" s="1"/>
  <c r="I24" i="8" s="1"/>
  <c r="C35" i="9" l="1"/>
  <c r="S28" i="9"/>
  <c r="T28" i="9" s="1"/>
  <c r="U28" i="9" s="1"/>
  <c r="V28" i="9" s="1"/>
  <c r="W28" i="9" s="1"/>
  <c r="X28" i="9" s="1"/>
  <c r="Y28" i="9" s="1"/>
  <c r="S29" i="9" s="1"/>
  <c r="T29" i="9" s="1"/>
  <c r="U29" i="9" s="1"/>
  <c r="V29" i="9" s="1"/>
  <c r="W29" i="9" s="1"/>
  <c r="X29" i="9" s="1"/>
  <c r="Y29" i="9" s="1"/>
  <c r="S30" i="9" s="1"/>
  <c r="T30" i="9" s="1"/>
  <c r="U30" i="9" s="1"/>
  <c r="V30" i="9" s="1"/>
  <c r="W30" i="9" s="1"/>
  <c r="X30" i="9" s="1"/>
  <c r="Y30" i="9" s="1"/>
  <c r="S31" i="9" s="1"/>
  <c r="T31" i="9" s="1"/>
  <c r="U31" i="9" s="1"/>
  <c r="V31" i="9" s="1"/>
  <c r="W31" i="9" s="1"/>
  <c r="X31" i="9" s="1"/>
  <c r="Y31" i="9" s="1"/>
  <c r="S32" i="9" s="1"/>
  <c r="T32" i="9" s="1"/>
  <c r="U32" i="9" s="1"/>
  <c r="V32" i="9" s="1"/>
  <c r="W32" i="9" s="1"/>
  <c r="X32" i="9" s="1"/>
  <c r="Y32" i="9" s="1"/>
  <c r="S33" i="9" s="1"/>
  <c r="T33" i="9" s="1"/>
  <c r="U33" i="9" s="1"/>
  <c r="V33" i="9" s="1"/>
  <c r="W33" i="9" s="1"/>
  <c r="X33" i="9" s="1"/>
  <c r="Y33" i="9" s="1"/>
  <c r="K28" i="7"/>
  <c r="L28" i="7" s="1"/>
  <c r="M28" i="7" s="1"/>
  <c r="N28" i="7" s="1"/>
  <c r="O28" i="7" s="1"/>
  <c r="P28" i="7" s="1"/>
  <c r="Q28" i="7" s="1"/>
  <c r="K29" i="7" s="1"/>
  <c r="L29" i="7" s="1"/>
  <c r="M29" i="7" s="1"/>
  <c r="N29" i="7" s="1"/>
  <c r="O29" i="7" s="1"/>
  <c r="P29" i="7" s="1"/>
  <c r="Q29" i="7" s="1"/>
  <c r="K30" i="7" s="1"/>
  <c r="L30" i="7" s="1"/>
  <c r="M30" i="7" s="1"/>
  <c r="N30" i="7" s="1"/>
  <c r="O30" i="7" s="1"/>
  <c r="P30" i="7" s="1"/>
  <c r="Q30" i="7" s="1"/>
  <c r="K31" i="7" s="1"/>
  <c r="L31" i="7" s="1"/>
  <c r="M31" i="7" s="1"/>
  <c r="N31" i="7" s="1"/>
  <c r="O31" i="7" s="1"/>
  <c r="P31" i="7" s="1"/>
  <c r="Q31" i="7" s="1"/>
  <c r="K32" i="7" s="1"/>
  <c r="L32" i="7" s="1"/>
  <c r="M32" i="7" s="1"/>
  <c r="N32" i="7" s="1"/>
  <c r="O32" i="7" s="1"/>
  <c r="P32" i="7" s="1"/>
  <c r="Q32" i="7" s="1"/>
  <c r="K33" i="7" s="1"/>
  <c r="L33" i="7" s="1"/>
  <c r="M33" i="7" s="1"/>
  <c r="N33" i="7" s="1"/>
  <c r="O33" i="7" s="1"/>
  <c r="P33" i="7" s="1"/>
  <c r="Q33" i="7" s="1"/>
  <c r="S26" i="7"/>
  <c r="S17" i="8"/>
  <c r="K19" i="8"/>
  <c r="L19" i="8" s="1"/>
  <c r="M19" i="8" s="1"/>
  <c r="N19" i="8" s="1"/>
  <c r="O19" i="8" s="1"/>
  <c r="P19" i="8" s="1"/>
  <c r="Q19" i="8" s="1"/>
  <c r="K20" i="8" s="1"/>
  <c r="L20" i="8" s="1"/>
  <c r="M20" i="8" s="1"/>
  <c r="N20" i="8" s="1"/>
  <c r="O20" i="8" s="1"/>
  <c r="P20" i="8" s="1"/>
  <c r="Q20" i="8" s="1"/>
  <c r="K21" i="8" s="1"/>
  <c r="L21" i="8" s="1"/>
  <c r="M21" i="8" s="1"/>
  <c r="N21" i="8" s="1"/>
  <c r="O21" i="8" s="1"/>
  <c r="P21" i="8" s="1"/>
  <c r="Q21" i="8" s="1"/>
  <c r="K22" i="8" s="1"/>
  <c r="L22" i="8" s="1"/>
  <c r="M22" i="8" s="1"/>
  <c r="N22" i="8" s="1"/>
  <c r="O22" i="8" s="1"/>
  <c r="P22" i="8" s="1"/>
  <c r="Q22" i="8" s="1"/>
  <c r="K23" i="8" s="1"/>
  <c r="L23" i="8" s="1"/>
  <c r="M23" i="8" s="1"/>
  <c r="N23" i="8" s="1"/>
  <c r="O23" i="8" s="1"/>
  <c r="P23" i="8" s="1"/>
  <c r="Q23" i="8" s="1"/>
  <c r="K24" i="8" s="1"/>
  <c r="L24" i="8" s="1"/>
  <c r="M24" i="8" s="1"/>
  <c r="N24" i="8" s="1"/>
  <c r="O24" i="8" s="1"/>
  <c r="P24" i="8" s="1"/>
  <c r="Q24" i="8" s="1"/>
  <c r="C37" i="9" l="1"/>
  <c r="D37" i="9" s="1"/>
  <c r="E37" i="9" s="1"/>
  <c r="F37" i="9" s="1"/>
  <c r="G37" i="9" s="1"/>
  <c r="H37" i="9" s="1"/>
  <c r="I37" i="9" s="1"/>
  <c r="C38" i="9" s="1"/>
  <c r="D38" i="9" s="1"/>
  <c r="E38" i="9" s="1"/>
  <c r="F38" i="9" s="1"/>
  <c r="G38" i="9" s="1"/>
  <c r="H38" i="9" s="1"/>
  <c r="I38" i="9" s="1"/>
  <c r="C39" i="9" s="1"/>
  <c r="D39" i="9" s="1"/>
  <c r="E39" i="9" s="1"/>
  <c r="F39" i="9" s="1"/>
  <c r="G39" i="9" s="1"/>
  <c r="H39" i="9" s="1"/>
  <c r="I39" i="9" s="1"/>
  <c r="C40" i="9" s="1"/>
  <c r="D40" i="9" s="1"/>
  <c r="E40" i="9" s="1"/>
  <c r="F40" i="9" s="1"/>
  <c r="G40" i="9" s="1"/>
  <c r="H40" i="9" s="1"/>
  <c r="I40" i="9" s="1"/>
  <c r="C41" i="9" s="1"/>
  <c r="D41" i="9" s="1"/>
  <c r="E41" i="9" s="1"/>
  <c r="F41" i="9" s="1"/>
  <c r="G41" i="9" s="1"/>
  <c r="H41" i="9" s="1"/>
  <c r="I41" i="9" s="1"/>
  <c r="C42" i="9" s="1"/>
  <c r="D42" i="9" s="1"/>
  <c r="E42" i="9" s="1"/>
  <c r="F42" i="9" s="1"/>
  <c r="G42" i="9" s="1"/>
  <c r="H42" i="9" s="1"/>
  <c r="I42" i="9" s="1"/>
  <c r="K35" i="9"/>
  <c r="C35" i="7"/>
  <c r="S28" i="7"/>
  <c r="T28" i="7" s="1"/>
  <c r="U28" i="7" s="1"/>
  <c r="V28" i="7" s="1"/>
  <c r="W28" i="7" s="1"/>
  <c r="X28" i="7" s="1"/>
  <c r="Y28" i="7" s="1"/>
  <c r="S29" i="7" s="1"/>
  <c r="T29" i="7" s="1"/>
  <c r="U29" i="7" s="1"/>
  <c r="V29" i="7" s="1"/>
  <c r="W29" i="7" s="1"/>
  <c r="X29" i="7" s="1"/>
  <c r="Y29" i="7" s="1"/>
  <c r="S30" i="7" s="1"/>
  <c r="T30" i="7" s="1"/>
  <c r="U30" i="7" s="1"/>
  <c r="V30" i="7" s="1"/>
  <c r="W30" i="7" s="1"/>
  <c r="X30" i="7" s="1"/>
  <c r="Y30" i="7" s="1"/>
  <c r="S31" i="7" s="1"/>
  <c r="T31" i="7" s="1"/>
  <c r="U31" i="7" s="1"/>
  <c r="V31" i="7" s="1"/>
  <c r="W31" i="7" s="1"/>
  <c r="X31" i="7" s="1"/>
  <c r="Y31" i="7" s="1"/>
  <c r="S32" i="7" s="1"/>
  <c r="T32" i="7" s="1"/>
  <c r="U32" i="7" s="1"/>
  <c r="V32" i="7" s="1"/>
  <c r="W32" i="7" s="1"/>
  <c r="X32" i="7" s="1"/>
  <c r="Y32" i="7" s="1"/>
  <c r="S33" i="7" s="1"/>
  <c r="T33" i="7" s="1"/>
  <c r="U33" i="7" s="1"/>
  <c r="V33" i="7" s="1"/>
  <c r="W33" i="7" s="1"/>
  <c r="X33" i="7" s="1"/>
  <c r="Y33" i="7" s="1"/>
  <c r="S19" i="8"/>
  <c r="T19" i="8" s="1"/>
  <c r="U19" i="8" s="1"/>
  <c r="V19" i="8" s="1"/>
  <c r="W19" i="8" s="1"/>
  <c r="X19" i="8" s="1"/>
  <c r="Y19" i="8" s="1"/>
  <c r="S20" i="8" s="1"/>
  <c r="T20" i="8" s="1"/>
  <c r="U20" i="8" s="1"/>
  <c r="V20" i="8" s="1"/>
  <c r="W20" i="8" s="1"/>
  <c r="X20" i="8" s="1"/>
  <c r="Y20" i="8" s="1"/>
  <c r="S21" i="8" s="1"/>
  <c r="T21" i="8" s="1"/>
  <c r="U21" i="8" s="1"/>
  <c r="V21" i="8" s="1"/>
  <c r="W21" i="8" s="1"/>
  <c r="X21" i="8" s="1"/>
  <c r="Y21" i="8" s="1"/>
  <c r="S22" i="8" s="1"/>
  <c r="T22" i="8" s="1"/>
  <c r="U22" i="8" s="1"/>
  <c r="V22" i="8" s="1"/>
  <c r="W22" i="8" s="1"/>
  <c r="X22" i="8" s="1"/>
  <c r="Y22" i="8" s="1"/>
  <c r="S23" i="8" s="1"/>
  <c r="T23" i="8" s="1"/>
  <c r="U23" i="8" s="1"/>
  <c r="V23" i="8" s="1"/>
  <c r="W23" i="8" s="1"/>
  <c r="X23" i="8" s="1"/>
  <c r="Y23" i="8" s="1"/>
  <c r="S24" i="8" s="1"/>
  <c r="T24" i="8" s="1"/>
  <c r="U24" i="8" s="1"/>
  <c r="V24" i="8" s="1"/>
  <c r="W24" i="8" s="1"/>
  <c r="X24" i="8" s="1"/>
  <c r="Y24" i="8" s="1"/>
  <c r="C26" i="8"/>
  <c r="S35" i="9" l="1"/>
  <c r="S37" i="9" s="1"/>
  <c r="T37" i="9" s="1"/>
  <c r="U37" i="9" s="1"/>
  <c r="V37" i="9" s="1"/>
  <c r="W37" i="9" s="1"/>
  <c r="X37" i="9" s="1"/>
  <c r="Y37" i="9" s="1"/>
  <c r="S38" i="9" s="1"/>
  <c r="T38" i="9" s="1"/>
  <c r="U38" i="9" s="1"/>
  <c r="V38" i="9" s="1"/>
  <c r="W38" i="9" s="1"/>
  <c r="X38" i="9" s="1"/>
  <c r="Y38" i="9" s="1"/>
  <c r="S39" i="9" s="1"/>
  <c r="T39" i="9" s="1"/>
  <c r="U39" i="9" s="1"/>
  <c r="V39" i="9" s="1"/>
  <c r="W39" i="9" s="1"/>
  <c r="X39" i="9" s="1"/>
  <c r="Y39" i="9" s="1"/>
  <c r="S40" i="9" s="1"/>
  <c r="T40" i="9" s="1"/>
  <c r="U40" i="9" s="1"/>
  <c r="V40" i="9" s="1"/>
  <c r="W40" i="9" s="1"/>
  <c r="X40" i="9" s="1"/>
  <c r="Y40" i="9" s="1"/>
  <c r="S41" i="9" s="1"/>
  <c r="T41" i="9" s="1"/>
  <c r="U41" i="9" s="1"/>
  <c r="V41" i="9" s="1"/>
  <c r="W41" i="9" s="1"/>
  <c r="X41" i="9" s="1"/>
  <c r="Y41" i="9" s="1"/>
  <c r="S42" i="9" s="1"/>
  <c r="T42" i="9" s="1"/>
  <c r="U42" i="9" s="1"/>
  <c r="V42" i="9" s="1"/>
  <c r="W42" i="9" s="1"/>
  <c r="X42" i="9" s="1"/>
  <c r="Y42" i="9" s="1"/>
  <c r="K37" i="9"/>
  <c r="L37" i="9" s="1"/>
  <c r="M37" i="9" s="1"/>
  <c r="N37" i="9" s="1"/>
  <c r="O37" i="9" s="1"/>
  <c r="P37" i="9" s="1"/>
  <c r="Q37" i="9" s="1"/>
  <c r="K38" i="9" s="1"/>
  <c r="L38" i="9" s="1"/>
  <c r="M38" i="9" s="1"/>
  <c r="N38" i="9" s="1"/>
  <c r="O38" i="9" s="1"/>
  <c r="P38" i="9" s="1"/>
  <c r="Q38" i="9" s="1"/>
  <c r="K39" i="9" s="1"/>
  <c r="L39" i="9" s="1"/>
  <c r="M39" i="9" s="1"/>
  <c r="N39" i="9" s="1"/>
  <c r="O39" i="9" s="1"/>
  <c r="P39" i="9" s="1"/>
  <c r="Q39" i="9" s="1"/>
  <c r="K40" i="9" s="1"/>
  <c r="L40" i="9" s="1"/>
  <c r="M40" i="9" s="1"/>
  <c r="N40" i="9" s="1"/>
  <c r="O40" i="9" s="1"/>
  <c r="P40" i="9" s="1"/>
  <c r="Q40" i="9" s="1"/>
  <c r="K41" i="9" s="1"/>
  <c r="L41" i="9" s="1"/>
  <c r="M41" i="9" s="1"/>
  <c r="N41" i="9" s="1"/>
  <c r="O41" i="9" s="1"/>
  <c r="P41" i="9" s="1"/>
  <c r="Q41" i="9" s="1"/>
  <c r="K42" i="9" s="1"/>
  <c r="L42" i="9" s="1"/>
  <c r="M42" i="9" s="1"/>
  <c r="N42" i="9" s="1"/>
  <c r="O42" i="9" s="1"/>
  <c r="P42" i="9" s="1"/>
  <c r="Q42" i="9" s="1"/>
  <c r="C37" i="7"/>
  <c r="D37" i="7" s="1"/>
  <c r="E37" i="7" s="1"/>
  <c r="F37" i="7" s="1"/>
  <c r="G37" i="7" s="1"/>
  <c r="H37" i="7" s="1"/>
  <c r="I37" i="7" s="1"/>
  <c r="C38" i="7" s="1"/>
  <c r="D38" i="7" s="1"/>
  <c r="E38" i="7" s="1"/>
  <c r="F38" i="7" s="1"/>
  <c r="G38" i="7" s="1"/>
  <c r="H38" i="7" s="1"/>
  <c r="I38" i="7" s="1"/>
  <c r="C39" i="7" s="1"/>
  <c r="D39" i="7" s="1"/>
  <c r="E39" i="7" s="1"/>
  <c r="F39" i="7" s="1"/>
  <c r="G39" i="7" s="1"/>
  <c r="H39" i="7" s="1"/>
  <c r="I39" i="7" s="1"/>
  <c r="C40" i="7" s="1"/>
  <c r="D40" i="7" s="1"/>
  <c r="E40" i="7" s="1"/>
  <c r="F40" i="7" s="1"/>
  <c r="G40" i="7" s="1"/>
  <c r="H40" i="7" s="1"/>
  <c r="I40" i="7" s="1"/>
  <c r="C41" i="7" s="1"/>
  <c r="D41" i="7" s="1"/>
  <c r="E41" i="7" s="1"/>
  <c r="F41" i="7" s="1"/>
  <c r="G41" i="7" s="1"/>
  <c r="H41" i="7" s="1"/>
  <c r="I41" i="7" s="1"/>
  <c r="C42" i="7" s="1"/>
  <c r="D42" i="7" s="1"/>
  <c r="E42" i="7" s="1"/>
  <c r="F42" i="7" s="1"/>
  <c r="G42" i="7" s="1"/>
  <c r="H42" i="7" s="1"/>
  <c r="I42" i="7" s="1"/>
  <c r="K35" i="7"/>
  <c r="K26" i="8"/>
  <c r="C28" i="8"/>
  <c r="D28" i="8" s="1"/>
  <c r="E28" i="8" s="1"/>
  <c r="F28" i="8" s="1"/>
  <c r="G28" i="8" s="1"/>
  <c r="H28" i="8" s="1"/>
  <c r="I28" i="8" s="1"/>
  <c r="C29" i="8" s="1"/>
  <c r="D29" i="8" s="1"/>
  <c r="E29" i="8" s="1"/>
  <c r="F29" i="8" s="1"/>
  <c r="G29" i="8" s="1"/>
  <c r="H29" i="8" s="1"/>
  <c r="I29" i="8" s="1"/>
  <c r="C30" i="8" s="1"/>
  <c r="D30" i="8" s="1"/>
  <c r="E30" i="8" s="1"/>
  <c r="F30" i="8" s="1"/>
  <c r="G30" i="8" s="1"/>
  <c r="H30" i="8" s="1"/>
  <c r="I30" i="8" s="1"/>
  <c r="C31" i="8" s="1"/>
  <c r="D31" i="8" s="1"/>
  <c r="E31" i="8" s="1"/>
  <c r="F31" i="8" s="1"/>
  <c r="G31" i="8" s="1"/>
  <c r="H31" i="8" s="1"/>
  <c r="I31" i="8" s="1"/>
  <c r="C32" i="8" s="1"/>
  <c r="D32" i="8" s="1"/>
  <c r="E32" i="8" s="1"/>
  <c r="F32" i="8" s="1"/>
  <c r="G32" i="8" s="1"/>
  <c r="H32" i="8" s="1"/>
  <c r="I32" i="8" s="1"/>
  <c r="C33" i="8" s="1"/>
  <c r="D33" i="8" s="1"/>
  <c r="E33" i="8" s="1"/>
  <c r="F33" i="8" s="1"/>
  <c r="G33" i="8" s="1"/>
  <c r="H33" i="8" s="1"/>
  <c r="I33" i="8" s="1"/>
  <c r="S35" i="7" l="1"/>
  <c r="S37" i="7" s="1"/>
  <c r="T37" i="7" s="1"/>
  <c r="U37" i="7" s="1"/>
  <c r="V37" i="7" s="1"/>
  <c r="W37" i="7" s="1"/>
  <c r="X37" i="7" s="1"/>
  <c r="Y37" i="7" s="1"/>
  <c r="S38" i="7" s="1"/>
  <c r="T38" i="7" s="1"/>
  <c r="U38" i="7" s="1"/>
  <c r="V38" i="7" s="1"/>
  <c r="W38" i="7" s="1"/>
  <c r="X38" i="7" s="1"/>
  <c r="Y38" i="7" s="1"/>
  <c r="S39" i="7" s="1"/>
  <c r="T39" i="7" s="1"/>
  <c r="U39" i="7" s="1"/>
  <c r="V39" i="7" s="1"/>
  <c r="W39" i="7" s="1"/>
  <c r="X39" i="7" s="1"/>
  <c r="Y39" i="7" s="1"/>
  <c r="S40" i="7" s="1"/>
  <c r="T40" i="7" s="1"/>
  <c r="U40" i="7" s="1"/>
  <c r="V40" i="7" s="1"/>
  <c r="W40" i="7" s="1"/>
  <c r="X40" i="7" s="1"/>
  <c r="Y40" i="7" s="1"/>
  <c r="S41" i="7" s="1"/>
  <c r="T41" i="7" s="1"/>
  <c r="U41" i="7" s="1"/>
  <c r="V41" i="7" s="1"/>
  <c r="W41" i="7" s="1"/>
  <c r="X41" i="7" s="1"/>
  <c r="Y41" i="7" s="1"/>
  <c r="S42" i="7" s="1"/>
  <c r="T42" i="7" s="1"/>
  <c r="U42" i="7" s="1"/>
  <c r="V42" i="7" s="1"/>
  <c r="W42" i="7" s="1"/>
  <c r="X42" i="7" s="1"/>
  <c r="Y42" i="7" s="1"/>
  <c r="K37" i="7"/>
  <c r="L37" i="7" s="1"/>
  <c r="M37" i="7" s="1"/>
  <c r="N37" i="7" s="1"/>
  <c r="O37" i="7" s="1"/>
  <c r="P37" i="7" s="1"/>
  <c r="Q37" i="7" s="1"/>
  <c r="K38" i="7" s="1"/>
  <c r="L38" i="7" s="1"/>
  <c r="M38" i="7" s="1"/>
  <c r="N38" i="7" s="1"/>
  <c r="O38" i="7" s="1"/>
  <c r="P38" i="7" s="1"/>
  <c r="Q38" i="7" s="1"/>
  <c r="K39" i="7" s="1"/>
  <c r="L39" i="7" s="1"/>
  <c r="M39" i="7" s="1"/>
  <c r="N39" i="7" s="1"/>
  <c r="O39" i="7" s="1"/>
  <c r="P39" i="7" s="1"/>
  <c r="Q39" i="7" s="1"/>
  <c r="K40" i="7" s="1"/>
  <c r="L40" i="7" s="1"/>
  <c r="M40" i="7" s="1"/>
  <c r="N40" i="7" s="1"/>
  <c r="O40" i="7" s="1"/>
  <c r="P40" i="7" s="1"/>
  <c r="Q40" i="7" s="1"/>
  <c r="K41" i="7" s="1"/>
  <c r="L41" i="7" s="1"/>
  <c r="M41" i="7" s="1"/>
  <c r="N41" i="7" s="1"/>
  <c r="O41" i="7" s="1"/>
  <c r="P41" i="7" s="1"/>
  <c r="Q41" i="7" s="1"/>
  <c r="K42" i="7" s="1"/>
  <c r="L42" i="7" s="1"/>
  <c r="M42" i="7" s="1"/>
  <c r="N42" i="7" s="1"/>
  <c r="O42" i="7" s="1"/>
  <c r="P42" i="7" s="1"/>
  <c r="Q42" i="7" s="1"/>
  <c r="K28" i="8"/>
  <c r="L28" i="8" s="1"/>
  <c r="M28" i="8" s="1"/>
  <c r="N28" i="8" s="1"/>
  <c r="O28" i="8" s="1"/>
  <c r="P28" i="8" s="1"/>
  <c r="Q28" i="8" s="1"/>
  <c r="K29" i="8" s="1"/>
  <c r="L29" i="8" s="1"/>
  <c r="M29" i="8" s="1"/>
  <c r="N29" i="8" s="1"/>
  <c r="O29" i="8" s="1"/>
  <c r="P29" i="8" s="1"/>
  <c r="Q29" i="8" s="1"/>
  <c r="K30" i="8" s="1"/>
  <c r="L30" i="8" s="1"/>
  <c r="M30" i="8" s="1"/>
  <c r="N30" i="8" s="1"/>
  <c r="O30" i="8" s="1"/>
  <c r="P30" i="8" s="1"/>
  <c r="Q30" i="8" s="1"/>
  <c r="K31" i="8" s="1"/>
  <c r="L31" i="8" s="1"/>
  <c r="M31" i="8" s="1"/>
  <c r="N31" i="8" s="1"/>
  <c r="O31" i="8" s="1"/>
  <c r="P31" i="8" s="1"/>
  <c r="Q31" i="8" s="1"/>
  <c r="K32" i="8" s="1"/>
  <c r="L32" i="8" s="1"/>
  <c r="M32" i="8" s="1"/>
  <c r="N32" i="8" s="1"/>
  <c r="O32" i="8" s="1"/>
  <c r="P32" i="8" s="1"/>
  <c r="Q32" i="8" s="1"/>
  <c r="K33" i="8" s="1"/>
  <c r="L33" i="8" s="1"/>
  <c r="M33" i="8" s="1"/>
  <c r="N33" i="8" s="1"/>
  <c r="O33" i="8" s="1"/>
  <c r="P33" i="8" s="1"/>
  <c r="Q33" i="8" s="1"/>
  <c r="S26" i="8"/>
  <c r="C35" i="8" l="1"/>
  <c r="S28" i="8"/>
  <c r="T28" i="8" s="1"/>
  <c r="U28" i="8" s="1"/>
  <c r="V28" i="8" s="1"/>
  <c r="W28" i="8" s="1"/>
  <c r="X28" i="8" s="1"/>
  <c r="Y28" i="8" s="1"/>
  <c r="S29" i="8" s="1"/>
  <c r="T29" i="8" s="1"/>
  <c r="U29" i="8" s="1"/>
  <c r="V29" i="8" s="1"/>
  <c r="W29" i="8" s="1"/>
  <c r="X29" i="8" s="1"/>
  <c r="Y29" i="8" s="1"/>
  <c r="S30" i="8" s="1"/>
  <c r="T30" i="8" s="1"/>
  <c r="U30" i="8" s="1"/>
  <c r="V30" i="8" s="1"/>
  <c r="W30" i="8" s="1"/>
  <c r="X30" i="8" s="1"/>
  <c r="Y30" i="8" s="1"/>
  <c r="S31" i="8" s="1"/>
  <c r="T31" i="8" s="1"/>
  <c r="U31" i="8" s="1"/>
  <c r="V31" i="8" s="1"/>
  <c r="W31" i="8" s="1"/>
  <c r="X31" i="8" s="1"/>
  <c r="Y31" i="8" s="1"/>
  <c r="S32" i="8" s="1"/>
  <c r="T32" i="8" s="1"/>
  <c r="U32" i="8" s="1"/>
  <c r="V32" i="8" s="1"/>
  <c r="W32" i="8" s="1"/>
  <c r="X32" i="8" s="1"/>
  <c r="Y32" i="8" s="1"/>
  <c r="S33" i="8" s="1"/>
  <c r="T33" i="8" s="1"/>
  <c r="U33" i="8" s="1"/>
  <c r="V33" i="8" s="1"/>
  <c r="W33" i="8" s="1"/>
  <c r="X33" i="8" s="1"/>
  <c r="Y33" i="8" s="1"/>
  <c r="K35" i="8" l="1"/>
  <c r="C37" i="8"/>
  <c r="D37" i="8" s="1"/>
  <c r="E37" i="8" s="1"/>
  <c r="F37" i="8" s="1"/>
  <c r="G37" i="8" s="1"/>
  <c r="H37" i="8" s="1"/>
  <c r="I37" i="8" s="1"/>
  <c r="C38" i="8" s="1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C40" i="8" s="1"/>
  <c r="D40" i="8" s="1"/>
  <c r="E40" i="8" s="1"/>
  <c r="F40" i="8" s="1"/>
  <c r="G40" i="8" s="1"/>
  <c r="H40" i="8" s="1"/>
  <c r="I40" i="8" s="1"/>
  <c r="C41" i="8" s="1"/>
  <c r="D41" i="8" s="1"/>
  <c r="E41" i="8" s="1"/>
  <c r="F41" i="8" s="1"/>
  <c r="G41" i="8" s="1"/>
  <c r="H41" i="8" s="1"/>
  <c r="I41" i="8" s="1"/>
  <c r="C42" i="8" s="1"/>
  <c r="D42" i="8" s="1"/>
  <c r="E42" i="8" s="1"/>
  <c r="F42" i="8" s="1"/>
  <c r="G42" i="8" s="1"/>
  <c r="H42" i="8" s="1"/>
  <c r="I42" i="8" s="1"/>
  <c r="S35" i="8" l="1"/>
  <c r="S37" i="8" s="1"/>
  <c r="T37" i="8" s="1"/>
  <c r="U37" i="8" s="1"/>
  <c r="V37" i="8" s="1"/>
  <c r="W37" i="8" s="1"/>
  <c r="X37" i="8" s="1"/>
  <c r="Y37" i="8" s="1"/>
  <c r="S38" i="8" s="1"/>
  <c r="T38" i="8" s="1"/>
  <c r="U38" i="8" s="1"/>
  <c r="V38" i="8" s="1"/>
  <c r="W38" i="8" s="1"/>
  <c r="X38" i="8" s="1"/>
  <c r="Y38" i="8" s="1"/>
  <c r="S39" i="8" s="1"/>
  <c r="T39" i="8" s="1"/>
  <c r="U39" i="8" s="1"/>
  <c r="V39" i="8" s="1"/>
  <c r="W39" i="8" s="1"/>
  <c r="X39" i="8" s="1"/>
  <c r="Y39" i="8" s="1"/>
  <c r="S40" i="8" s="1"/>
  <c r="T40" i="8" s="1"/>
  <c r="U40" i="8" s="1"/>
  <c r="V40" i="8" s="1"/>
  <c r="W40" i="8" s="1"/>
  <c r="X40" i="8" s="1"/>
  <c r="Y40" i="8" s="1"/>
  <c r="S41" i="8" s="1"/>
  <c r="T41" i="8" s="1"/>
  <c r="U41" i="8" s="1"/>
  <c r="V41" i="8" s="1"/>
  <c r="W41" i="8" s="1"/>
  <c r="X41" i="8" s="1"/>
  <c r="Y41" i="8" s="1"/>
  <c r="S42" i="8" s="1"/>
  <c r="T42" i="8" s="1"/>
  <c r="U42" i="8" s="1"/>
  <c r="V42" i="8" s="1"/>
  <c r="W42" i="8" s="1"/>
  <c r="X42" i="8" s="1"/>
  <c r="Y42" i="8" s="1"/>
  <c r="K37" i="8"/>
  <c r="L37" i="8" s="1"/>
  <c r="M37" i="8" s="1"/>
  <c r="N37" i="8" s="1"/>
  <c r="O37" i="8" s="1"/>
  <c r="P37" i="8" s="1"/>
  <c r="Q37" i="8" s="1"/>
  <c r="K38" i="8" s="1"/>
  <c r="L38" i="8" s="1"/>
  <c r="M38" i="8" s="1"/>
  <c r="N38" i="8" s="1"/>
  <c r="O38" i="8" s="1"/>
  <c r="P38" i="8" s="1"/>
  <c r="Q38" i="8" s="1"/>
  <c r="K39" i="8" s="1"/>
  <c r="L39" i="8" s="1"/>
  <c r="M39" i="8" s="1"/>
  <c r="N39" i="8" s="1"/>
  <c r="O39" i="8" s="1"/>
  <c r="P39" i="8" s="1"/>
  <c r="Q39" i="8" s="1"/>
  <c r="K40" i="8" s="1"/>
  <c r="L40" i="8" s="1"/>
  <c r="M40" i="8" s="1"/>
  <c r="N40" i="8" s="1"/>
  <c r="O40" i="8" s="1"/>
  <c r="P40" i="8" s="1"/>
  <c r="Q40" i="8" s="1"/>
  <c r="K41" i="8" s="1"/>
  <c r="L41" i="8" s="1"/>
  <c r="M41" i="8" s="1"/>
  <c r="N41" i="8" s="1"/>
  <c r="O41" i="8" s="1"/>
  <c r="P41" i="8" s="1"/>
  <c r="Q41" i="8" s="1"/>
  <c r="K42" i="8" s="1"/>
  <c r="L42" i="8" s="1"/>
  <c r="M42" i="8" s="1"/>
  <c r="N42" i="8" s="1"/>
  <c r="O42" i="8" s="1"/>
  <c r="P42" i="8" s="1"/>
  <c r="Q42" i="8" s="1"/>
</calcChain>
</file>

<file path=xl/sharedStrings.xml><?xml version="1.0" encoding="utf-8"?>
<sst xmlns="http://schemas.openxmlformats.org/spreadsheetml/2006/main" count="339" uniqueCount="37">
  <si>
    <t xml:space="preserve">Год </t>
  </si>
  <si>
    <t xml:space="preserve">Месяц </t>
  </si>
  <si>
    <t>Обзор года</t>
  </si>
  <si>
    <t xml:space="preserve">День начала </t>
  </si>
  <si>
    <t>1:Вс, 2:Пн …</t>
  </si>
  <si>
    <t/>
  </si>
  <si>
    <t xml:space="preserve"> </t>
  </si>
  <si>
    <t xml:space="preserve">Год  </t>
  </si>
  <si>
    <t xml:space="preserve">Месяц  </t>
  </si>
  <si>
    <t xml:space="preserve">День начала  </t>
  </si>
  <si>
    <t>1:Вск 2:Пнд...</t>
  </si>
  <si>
    <t>ВТ</t>
  </si>
  <si>
    <t>СР</t>
  </si>
  <si>
    <t>ЧТ</t>
  </si>
  <si>
    <t>ПТ</t>
  </si>
  <si>
    <t>СБ</t>
  </si>
  <si>
    <t>ВС</t>
  </si>
  <si>
    <t>ПН</t>
  </si>
  <si>
    <t>Januaro</t>
  </si>
  <si>
    <t>Februaro</t>
  </si>
  <si>
    <t>Marto</t>
  </si>
  <si>
    <t>Aprilo</t>
  </si>
  <si>
    <t>Majo</t>
  </si>
  <si>
    <t>Junio</t>
  </si>
  <si>
    <t>Julio</t>
  </si>
  <si>
    <t>Aŭgusto</t>
  </si>
  <si>
    <t>Septembro</t>
  </si>
  <si>
    <t>Oktobro</t>
  </si>
  <si>
    <t>Novembro</t>
  </si>
  <si>
    <t>Decembro</t>
  </si>
  <si>
    <t>L</t>
  </si>
  <si>
    <t>M</t>
  </si>
  <si>
    <t>Ĵ</t>
  </si>
  <si>
    <t>V</t>
  </si>
  <si>
    <t>S</t>
  </si>
  <si>
    <t>D</t>
  </si>
  <si>
    <t>Lundo, mardo kaj merkredo poste ĵaŭdo kaj vendredo,
sekvas sese la sabato, kaj la sepa - la dimanĉo.
En la kapo - sen eraro - la semajna kalendaro.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</si>
</sst>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/yy"/>
  </numFmts>
  <fonts count="56" x14ac:knownFonts="1">
    <font>
      <sz val="10"/>
      <name val="Arial"/>
      <family val="2"/>
    </font>
    <font>
      <sz val="11"/>
      <color theme="1"/>
      <name val="Seaford"/>
      <family val="2"/>
      <scheme val="minor"/>
    </font>
    <font>
      <sz val="10"/>
      <name val="Arial"/>
      <family val="2"/>
    </font>
    <font>
      <sz val="18"/>
      <color theme="3"/>
      <name val="Seaford"/>
      <family val="2"/>
      <scheme val="major"/>
    </font>
    <font>
      <b/>
      <sz val="15"/>
      <color theme="3"/>
      <name val="Seaford"/>
      <family val="2"/>
      <scheme val="minor"/>
    </font>
    <font>
      <b/>
      <sz val="13"/>
      <color theme="3"/>
      <name val="Seaford"/>
      <family val="2"/>
      <scheme val="minor"/>
    </font>
    <font>
      <b/>
      <sz val="11"/>
      <color theme="3"/>
      <name val="Seaford"/>
      <family val="2"/>
      <scheme val="minor"/>
    </font>
    <font>
      <sz val="11"/>
      <color rgb="FF006100"/>
      <name val="Seaford"/>
      <family val="2"/>
      <scheme val="minor"/>
    </font>
    <font>
      <sz val="11"/>
      <color rgb="FF9C0006"/>
      <name val="Seaford"/>
      <family val="2"/>
      <scheme val="minor"/>
    </font>
    <font>
      <sz val="11"/>
      <color rgb="FF9C5700"/>
      <name val="Seaford"/>
      <family val="2"/>
      <scheme val="minor"/>
    </font>
    <font>
      <sz val="11"/>
      <color rgb="FF3F3F76"/>
      <name val="Seaford"/>
      <family val="2"/>
      <scheme val="minor"/>
    </font>
    <font>
      <b/>
      <sz val="11"/>
      <color rgb="FF3F3F3F"/>
      <name val="Seaford"/>
      <family val="2"/>
      <scheme val="minor"/>
    </font>
    <font>
      <b/>
      <sz val="11"/>
      <color rgb="FFFA7D00"/>
      <name val="Seaford"/>
      <family val="2"/>
      <scheme val="minor"/>
    </font>
    <font>
      <sz val="11"/>
      <color rgb="FFFA7D00"/>
      <name val="Seaford"/>
      <family val="2"/>
      <scheme val="minor"/>
    </font>
    <font>
      <b/>
      <sz val="11"/>
      <color theme="0"/>
      <name val="Seaford"/>
      <family val="2"/>
      <scheme val="minor"/>
    </font>
    <font>
      <sz val="11"/>
      <color rgb="FFFF0000"/>
      <name val="Seaford"/>
      <family val="2"/>
      <scheme val="minor"/>
    </font>
    <font>
      <i/>
      <sz val="11"/>
      <color rgb="FF7F7F7F"/>
      <name val="Seaford"/>
      <family val="2"/>
      <scheme val="minor"/>
    </font>
    <font>
      <b/>
      <sz val="11"/>
      <color theme="1"/>
      <name val="Seaford"/>
      <family val="2"/>
      <scheme val="minor"/>
    </font>
    <font>
      <sz val="11"/>
      <color theme="0"/>
      <name val="Seaford"/>
      <family val="2"/>
      <scheme val="minor"/>
    </font>
    <font>
      <sz val="10"/>
      <name val="Calibri"/>
      <family val="2"/>
      <charset val="204"/>
    </font>
    <font>
      <sz val="10"/>
      <color theme="1" tint="0.499984740745262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sz val="14"/>
      <name val="Calibri"/>
      <family val="2"/>
      <charset val="204"/>
    </font>
    <font>
      <sz val="16"/>
      <name val="Calibri"/>
      <family val="2"/>
      <charset val="204"/>
    </font>
    <font>
      <b/>
      <sz val="12"/>
      <color theme="0"/>
      <name val="Calibri"/>
      <family val="2"/>
      <charset val="204"/>
    </font>
    <font>
      <sz val="15"/>
      <name val="Calibri"/>
      <family val="2"/>
      <charset val="204"/>
    </font>
    <font>
      <sz val="12"/>
      <name val="Calibri"/>
      <family val="2"/>
      <charset val="204"/>
    </font>
    <font>
      <sz val="10"/>
      <color theme="1" tint="0.249977111117893"/>
      <name val="Calibri"/>
      <family val="2"/>
      <charset val="204"/>
    </font>
    <font>
      <b/>
      <sz val="36"/>
      <color rgb="FF00B05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9"/>
      <color theme="1" tint="0.249977111117893"/>
      <name val="Calibri"/>
      <family val="2"/>
      <charset val="204"/>
    </font>
    <font>
      <sz val="8"/>
      <name val="Calibri"/>
      <family val="2"/>
      <charset val="204"/>
    </font>
    <font>
      <b/>
      <sz val="40"/>
      <color theme="8"/>
      <name val="Calibri"/>
      <family val="2"/>
      <charset val="204"/>
    </font>
    <font>
      <sz val="40"/>
      <color theme="8"/>
      <name val="Calibri"/>
      <family val="2"/>
      <charset val="204"/>
    </font>
    <font>
      <b/>
      <sz val="12"/>
      <name val="Calibri"/>
      <family val="2"/>
      <charset val="204"/>
    </font>
    <font>
      <sz val="10"/>
      <color rgb="FFFF0000"/>
      <name val="Calibri"/>
      <family val="2"/>
      <charset val="204"/>
    </font>
    <font>
      <sz val="8"/>
      <name val="Arial"/>
      <family val="2"/>
    </font>
    <font>
      <sz val="10"/>
      <name val="Comic Sans MS"/>
      <family val="4"/>
      <charset val="204"/>
    </font>
    <font>
      <sz val="11"/>
      <name val="Comic Sans MS"/>
      <family val="4"/>
      <charset val="204"/>
    </font>
    <font>
      <sz val="12"/>
      <name val="Comic Sans MS"/>
      <family val="4"/>
      <charset val="204"/>
    </font>
    <font>
      <sz val="12"/>
      <color rgb="FFFF0000"/>
      <name val="Comic Sans MS"/>
      <family val="4"/>
      <charset val="204"/>
    </font>
    <font>
      <b/>
      <sz val="12"/>
      <color theme="0"/>
      <name val="Comic Sans MS"/>
      <family val="4"/>
      <charset val="204"/>
    </font>
    <font>
      <b/>
      <sz val="12"/>
      <color theme="2" tint="-0.499984740745262"/>
      <name val="Comic Sans MS"/>
      <family val="4"/>
      <charset val="204"/>
    </font>
    <font>
      <sz val="12"/>
      <color theme="2" tint="-0.749992370372631"/>
      <name val="Comic Sans MS"/>
      <family val="4"/>
      <charset val="204"/>
    </font>
    <font>
      <b/>
      <sz val="12"/>
      <color theme="2" tint="-0.749992370372631"/>
      <name val="Comic Sans MS"/>
      <family val="4"/>
      <charset val="204"/>
    </font>
    <font>
      <b/>
      <sz val="36"/>
      <color rgb="FF05D166"/>
      <name val="Comic Sans MS"/>
      <family val="4"/>
      <charset val="204"/>
    </font>
    <font>
      <sz val="20"/>
      <color rgb="FF05D166"/>
      <name val="Comic Sans MS"/>
      <family val="4"/>
      <charset val="204"/>
    </font>
    <font>
      <b/>
      <sz val="12"/>
      <name val="Comic Sans MS"/>
      <family val="4"/>
      <charset val="204"/>
    </font>
    <font>
      <b/>
      <sz val="12"/>
      <color rgb="FFFF0000"/>
      <name val="Comic Sans MS"/>
      <family val="4"/>
      <charset val="204"/>
    </font>
    <font>
      <b/>
      <sz val="16"/>
      <color theme="2" tint="-0.749992370372631"/>
      <name val="Comic Sans MS"/>
      <family val="4"/>
      <charset val="204"/>
    </font>
    <font>
      <b/>
      <sz val="13"/>
      <color theme="0"/>
      <name val="Comic Sans MS"/>
      <family val="4"/>
      <charset val="204"/>
    </font>
    <font>
      <b/>
      <sz val="13"/>
      <color theme="2" tint="-0.499984740745262"/>
      <name val="Comic Sans MS"/>
      <family val="4"/>
      <charset val="204"/>
    </font>
    <font>
      <sz val="13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CCFF"/>
        <bgColor indexed="64"/>
      </patternFill>
    </fill>
  </fills>
  <borders count="16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DashDotDot">
        <color theme="0" tint="-0.34998626667073579"/>
      </bottom>
      <diagonal/>
    </border>
    <border>
      <left/>
      <right/>
      <top style="mediumDashDotDot">
        <color theme="0" tint="-0.34998626667073579"/>
      </top>
      <bottom/>
      <diagonal/>
    </border>
  </borders>
  <cellStyleXfs count="4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99">
    <xf numFmtId="0" fontId="0" fillId="0" borderId="0" xfId="0"/>
    <xf numFmtId="0" fontId="19" fillId="2" borderId="0" xfId="0" applyFont="1" applyFill="1"/>
    <xf numFmtId="0" fontId="20" fillId="2" borderId="1" xfId="0" applyFont="1" applyFill="1" applyBorder="1"/>
    <xf numFmtId="0" fontId="19" fillId="0" borderId="0" xfId="0" applyFont="1"/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left" vertical="center" indent="1"/>
    </xf>
    <xf numFmtId="0" fontId="21" fillId="2" borderId="0" xfId="0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0" fontId="24" fillId="2" borderId="0" xfId="0" applyFont="1" applyFill="1"/>
    <xf numFmtId="0" fontId="25" fillId="0" borderId="0" xfId="0" applyFont="1"/>
    <xf numFmtId="0" fontId="27" fillId="0" borderId="0" xfId="0" applyFont="1" applyAlignment="1">
      <alignment vertical="center"/>
    </xf>
    <xf numFmtId="0" fontId="24" fillId="0" borderId="0" xfId="0" applyFont="1"/>
    <xf numFmtId="0" fontId="28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168" fontId="19" fillId="0" borderId="0" xfId="0" applyNumberFormat="1" applyFont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28" fillId="0" borderId="0" xfId="0" applyFont="1"/>
    <xf numFmtId="0" fontId="24" fillId="0" borderId="0" xfId="0" applyFont="1" applyAlignment="1">
      <alignment vertical="center"/>
    </xf>
    <xf numFmtId="168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168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33" fillId="2" borderId="0" xfId="0" applyFont="1" applyFill="1" applyAlignment="1">
      <alignment horizontal="left" vertical="center" indent="1"/>
    </xf>
    <xf numFmtId="0" fontId="34" fillId="2" borderId="0" xfId="0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8" fillId="2" borderId="0" xfId="0" applyFont="1" applyFill="1"/>
    <xf numFmtId="0" fontId="37" fillId="0" borderId="0" xfId="0" applyFont="1" applyAlignment="1">
      <alignment vertical="center"/>
    </xf>
    <xf numFmtId="0" fontId="19" fillId="36" borderId="0" xfId="0" applyFont="1" applyFill="1"/>
    <xf numFmtId="168" fontId="38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38" fillId="0" borderId="0" xfId="0" applyNumberFormat="1" applyFont="1" applyAlignment="1">
      <alignment horizontal="center" vertical="center"/>
    </xf>
    <xf numFmtId="0" fontId="0" fillId="0" borderId="0" xfId="0" applyFont="1"/>
    <xf numFmtId="0" fontId="40" fillId="0" borderId="0" xfId="0" applyFont="1"/>
    <xf numFmtId="0" fontId="42" fillId="0" borderId="0" xfId="0" applyFont="1"/>
    <xf numFmtId="0" fontId="42" fillId="0" borderId="0" xfId="0" applyFont="1" applyFill="1"/>
    <xf numFmtId="0" fontId="43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44" fillId="37" borderId="0" xfId="0" applyFont="1" applyFill="1" applyAlignment="1">
      <alignment horizontal="center" vertical="center"/>
    </xf>
    <xf numFmtId="0" fontId="44" fillId="38" borderId="0" xfId="0" applyFont="1" applyFill="1" applyAlignment="1">
      <alignment horizontal="center" vertical="center"/>
    </xf>
    <xf numFmtId="0" fontId="44" fillId="39" borderId="0" xfId="0" applyFont="1" applyFill="1" applyAlignment="1">
      <alignment horizontal="center" vertical="center"/>
    </xf>
    <xf numFmtId="0" fontId="44" fillId="40" borderId="0" xfId="0" applyFont="1" applyFill="1" applyAlignment="1">
      <alignment horizontal="center" vertical="center"/>
    </xf>
    <xf numFmtId="0" fontId="44" fillId="41" borderId="0" xfId="0" applyFont="1" applyFill="1" applyAlignment="1">
      <alignment horizontal="center" vertical="center"/>
    </xf>
    <xf numFmtId="0" fontId="44" fillId="42" borderId="0" xfId="0" applyFont="1" applyFill="1" applyAlignment="1">
      <alignment horizontal="center" vertical="center"/>
    </xf>
    <xf numFmtId="0" fontId="44" fillId="43" borderId="0" xfId="0" applyFont="1" applyFill="1" applyAlignment="1">
      <alignment horizontal="center" vertical="center"/>
    </xf>
    <xf numFmtId="0" fontId="44" fillId="44" borderId="0" xfId="0" applyFont="1" applyFill="1" applyAlignment="1">
      <alignment horizontal="center" vertical="center"/>
    </xf>
    <xf numFmtId="0" fontId="44" fillId="45" borderId="0" xfId="0" applyFont="1" applyFill="1" applyAlignment="1">
      <alignment horizontal="center" vertical="center"/>
    </xf>
    <xf numFmtId="0" fontId="44" fillId="46" borderId="0" xfId="0" applyFont="1" applyFill="1" applyAlignment="1">
      <alignment horizontal="center" vertical="center"/>
    </xf>
    <xf numFmtId="0" fontId="44" fillId="47" borderId="0" xfId="0" applyFont="1" applyFill="1" applyAlignment="1">
      <alignment horizontal="center" vertical="center"/>
    </xf>
    <xf numFmtId="0" fontId="44" fillId="48" borderId="0" xfId="0" applyFont="1" applyFill="1" applyAlignment="1">
      <alignment horizontal="center" vertical="center"/>
    </xf>
    <xf numFmtId="0" fontId="0" fillId="0" borderId="0" xfId="0" applyAlignment="1"/>
    <xf numFmtId="0" fontId="42" fillId="0" borderId="0" xfId="0" applyFont="1" applyFill="1" applyAlignment="1"/>
    <xf numFmtId="0" fontId="49" fillId="0" borderId="0" xfId="0" applyFont="1" applyAlignment="1">
      <alignment vertical="center" textRotation="90"/>
    </xf>
    <xf numFmtId="0" fontId="50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50" fillId="0" borderId="0" xfId="0" applyFont="1" applyFill="1"/>
    <xf numFmtId="0" fontId="53" fillId="48" borderId="0" xfId="0" applyFont="1" applyFill="1" applyAlignment="1">
      <alignment horizontal="center" vertical="center"/>
    </xf>
    <xf numFmtId="0" fontId="54" fillId="0" borderId="0" xfId="0" applyFont="1" applyFill="1" applyAlignment="1">
      <alignment horizontal="center" vertical="center"/>
    </xf>
    <xf numFmtId="0" fontId="53" fillId="38" borderId="0" xfId="0" applyFont="1" applyFill="1" applyAlignment="1">
      <alignment horizontal="center" vertical="center"/>
    </xf>
    <xf numFmtId="0" fontId="53" fillId="43" borderId="0" xfId="0" applyFont="1" applyFill="1" applyAlignment="1">
      <alignment horizontal="center" vertical="center"/>
    </xf>
    <xf numFmtId="0" fontId="53" fillId="39" borderId="0" xfId="0" applyFont="1" applyFill="1" applyAlignment="1">
      <alignment horizontal="center" vertical="center"/>
    </xf>
    <xf numFmtId="0" fontId="55" fillId="0" borderId="0" xfId="0" applyFont="1"/>
    <xf numFmtId="0" fontId="53" fillId="37" borderId="0" xfId="0" applyFont="1" applyFill="1" applyAlignment="1">
      <alignment horizontal="center" vertical="center"/>
    </xf>
    <xf numFmtId="0" fontId="53" fillId="40" borderId="0" xfId="0" applyFont="1" applyFill="1" applyAlignment="1">
      <alignment horizontal="center" vertical="center"/>
    </xf>
    <xf numFmtId="0" fontId="53" fillId="41" borderId="0" xfId="0" applyFont="1" applyFill="1" applyAlignment="1">
      <alignment horizontal="center" vertical="center"/>
    </xf>
    <xf numFmtId="0" fontId="53" fillId="42" borderId="0" xfId="0" applyFont="1" applyFill="1" applyAlignment="1">
      <alignment horizontal="center" vertical="center"/>
    </xf>
    <xf numFmtId="0" fontId="53" fillId="44" borderId="0" xfId="0" applyFont="1" applyFill="1" applyAlignment="1">
      <alignment horizontal="center" vertical="center"/>
    </xf>
    <xf numFmtId="0" fontId="53" fillId="45" borderId="0" xfId="0" applyFont="1" applyFill="1" applyAlignment="1">
      <alignment horizontal="center" vertical="center"/>
    </xf>
    <xf numFmtId="0" fontId="53" fillId="47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3" fillId="46" borderId="0" xfId="0" applyFont="1" applyFill="1" applyAlignment="1">
      <alignment horizontal="center" vertical="center"/>
    </xf>
    <xf numFmtId="0" fontId="49" fillId="0" borderId="0" xfId="0" applyFont="1" applyBorder="1" applyAlignment="1">
      <alignment vertical="center" textRotation="90"/>
    </xf>
    <xf numFmtId="0" fontId="50" fillId="0" borderId="14" xfId="0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horizontal="center" vertical="center"/>
    </xf>
    <xf numFmtId="14" fontId="26" fillId="35" borderId="0" xfId="0" applyNumberFormat="1" applyFont="1" applyFill="1" applyAlignment="1">
      <alignment horizontal="center" vertical="center"/>
    </xf>
    <xf numFmtId="169" fontId="26" fillId="35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9" fontId="26" fillId="3" borderId="0" xfId="0" applyNumberFormat="1" applyFont="1" applyFill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wrapText="1"/>
    </xf>
    <xf numFmtId="0" fontId="41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49" fillId="0" borderId="0" xfId="0" applyFont="1" applyBorder="1" applyAlignment="1">
      <alignment horizontal="center" vertical="center" textRotation="90"/>
    </xf>
    <xf numFmtId="0" fontId="49" fillId="0" borderId="14" xfId="0" applyFont="1" applyBorder="1" applyAlignment="1">
      <alignment horizontal="center" vertical="center" textRotation="90"/>
    </xf>
    <xf numFmtId="0" fontId="0" fillId="0" borderId="15" xfId="0" applyBorder="1"/>
    <xf numFmtId="0" fontId="42" fillId="0" borderId="15" xfId="0" applyFont="1" applyFill="1" applyBorder="1"/>
  </cellXfs>
  <cellStyles count="48">
    <cellStyle name="20% — акцент1" xfId="25" builtinId="30" customBuiltin="1"/>
    <cellStyle name="20% — акцент2" xfId="29" builtinId="34" customBuiltin="1"/>
    <cellStyle name="20% — акцент3" xfId="33" builtinId="38" customBuiltin="1"/>
    <cellStyle name="20% — акцент4" xfId="37" builtinId="42" customBuiltin="1"/>
    <cellStyle name="20% — акцент5" xfId="41" builtinId="46" customBuiltin="1"/>
    <cellStyle name="20% — акцент6" xfId="45" builtinId="50" customBuiltin="1"/>
    <cellStyle name="40% — акцент1" xfId="26" builtinId="31" customBuiltin="1"/>
    <cellStyle name="40% — акцент2" xfId="30" builtinId="35" customBuiltin="1"/>
    <cellStyle name="40% — акцент3" xfId="34" builtinId="39" customBuiltin="1"/>
    <cellStyle name="40% — акцент4" xfId="38" builtinId="43" customBuiltin="1"/>
    <cellStyle name="40% — акцент5" xfId="42" builtinId="47" customBuiltin="1"/>
    <cellStyle name="40% — акцент6" xfId="46" builtinId="51" customBuiltin="1"/>
    <cellStyle name="60% — акцент1" xfId="27" builtinId="32" customBuiltin="1"/>
    <cellStyle name="60% — акцент2" xfId="31" builtinId="36" customBuiltin="1"/>
    <cellStyle name="60% — акцент3" xfId="35" builtinId="40" customBuiltin="1"/>
    <cellStyle name="60% — акцент4" xfId="39" builtinId="44" customBuiltin="1"/>
    <cellStyle name="60% — акцент5" xfId="43" builtinId="48" customBuiltin="1"/>
    <cellStyle name="60% — акцент6" xfId="47" builtinId="52" customBuiltin="1"/>
    <cellStyle name="Акцент1" xfId="24" builtinId="29" customBuiltin="1"/>
    <cellStyle name="Акцент2" xfId="28" builtinId="33" customBuiltin="1"/>
    <cellStyle name="Акцент3" xfId="32" builtinId="37" customBuiltin="1"/>
    <cellStyle name="Акцент4" xfId="36" builtinId="41" customBuiltin="1"/>
    <cellStyle name="Акцент5" xfId="40" builtinId="45" customBuiltin="1"/>
    <cellStyle name="Акцент6" xfId="44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Денежный" xfId="4" builtinId="4" customBuiltin="1"/>
    <cellStyle name="Денежный [0]" xfId="5" builtinId="7" customBuiltin="1"/>
    <cellStyle name="Заголовок 1" xfId="8" builtinId="16" customBuiltin="1"/>
    <cellStyle name="Заголовок 2" xfId="9" builtinId="17" customBuiltin="1"/>
    <cellStyle name="Заголовок 3" xfId="10" builtinId="18" customBuiltin="1"/>
    <cellStyle name="Заголовок 4" xfId="11" builtinId="19" customBuiltin="1"/>
    <cellStyle name="Итог" xfId="23" builtinId="25" customBuiltin="1"/>
    <cellStyle name="Контрольная ячейка" xfId="19" builtinId="23" customBuiltin="1"/>
    <cellStyle name="Название" xfId="7" builtinId="15" customBuiltin="1"/>
    <cellStyle name="Нейтральный" xfId="14" builtinId="28" customBuiltin="1"/>
    <cellStyle name="Обычный" xfId="0" builtinId="0" customBuiltin="1"/>
    <cellStyle name="Обычный 2" xfId="1" xr:uid="{25D6293A-F8EE-4AAB-B657-FF55B3BA5C6A}"/>
    <cellStyle name="Плохой" xfId="13" builtinId="27" customBuiltin="1"/>
    <cellStyle name="Пояснение" xfId="22" builtinId="53" customBuiltin="1"/>
    <cellStyle name="Примечание" xfId="21" builtinId="10" customBuiltin="1"/>
    <cellStyle name="Процентный" xfId="6" builtinId="5" customBuiltin="1"/>
    <cellStyle name="Связанная ячейка" xfId="18" builtinId="24" customBuiltin="1"/>
    <cellStyle name="Текст предупреждения" xfId="20" builtinId="11" customBuiltin="1"/>
    <cellStyle name="Финансовый" xfId="2" builtinId="3" customBuiltin="1"/>
    <cellStyle name="Финансовый [0]" xfId="3" builtinId="6" customBuiltin="1"/>
    <cellStyle name="Хороший" xfId="12" builtinId="26" customBuiltin="1"/>
  </cellStyles>
  <dxfs count="77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05D166"/>
      <color rgb="FF33CCFF"/>
      <color rgb="FF6666FF"/>
      <color rgb="FF6699FF"/>
      <color rgb="FF0BF97C"/>
      <color rgb="FF05DD6C"/>
      <color rgb="FFCC99FF"/>
      <color rgb="FFFF99FF"/>
      <color rgb="FF00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2">
      <a:majorFont>
        <a:latin typeface="Seaford"/>
        <a:ea typeface=""/>
        <a:cs typeface=""/>
      </a:majorFont>
      <a:minorFont>
        <a:latin typeface="Seaford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showGridLines="0" zoomScale="70" zoomScaleNormal="70" zoomScaleSheetLayoutView="50" workbookViewId="0">
      <selection sqref="A1:XFD1048576"/>
    </sheetView>
  </sheetViews>
  <sheetFormatPr defaultColWidth="9.15234375" defaultRowHeight="12.9" x14ac:dyDescent="0.35"/>
  <cols>
    <col min="1" max="1" width="4.69140625" style="3" customWidth="1"/>
    <col min="2" max="2" width="3.15234375" style="3" customWidth="1"/>
    <col min="3" max="25" width="4.69140625" style="3" customWidth="1"/>
    <col min="26" max="26" width="3.15234375" style="3" customWidth="1"/>
    <col min="27" max="27" width="4.69140625" style="3" customWidth="1"/>
    <col min="28" max="16384" width="9.15234375" style="3"/>
  </cols>
  <sheetData>
    <row r="1" spans="1:2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customHeight="1" x14ac:dyDescent="0.35">
      <c r="A2" s="1"/>
      <c r="B2" s="4"/>
      <c r="C2" s="4"/>
      <c r="D2" s="5" t="s">
        <v>0</v>
      </c>
      <c r="E2" s="82">
        <f ca="1">IF(MONTH(TODAY())=12,YEAR(TODAY())+1,YEAR(TODAY()))</f>
        <v>2026</v>
      </c>
      <c r="F2" s="82"/>
      <c r="G2" s="82"/>
      <c r="H2" s="4"/>
      <c r="I2" s="4"/>
      <c r="J2" s="5" t="s">
        <v>1</v>
      </c>
      <c r="K2" s="82">
        <v>1</v>
      </c>
      <c r="L2" s="82"/>
      <c r="M2" s="4"/>
      <c r="N2" s="4"/>
      <c r="O2" s="5" t="s">
        <v>3</v>
      </c>
      <c r="P2" s="82">
        <v>7</v>
      </c>
      <c r="Q2" s="82"/>
      <c r="R2" s="6" t="s">
        <v>4</v>
      </c>
      <c r="S2" s="4"/>
      <c r="T2" s="4"/>
      <c r="U2" s="4"/>
      <c r="V2" s="4"/>
      <c r="W2" s="4"/>
      <c r="X2" s="4"/>
      <c r="Y2" s="7"/>
      <c r="Z2" s="4"/>
      <c r="AA2" s="2"/>
    </row>
    <row r="3" spans="1:2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x14ac:dyDescent="0.35">
      <c r="A4" s="1"/>
      <c r="AA4" s="1"/>
    </row>
    <row r="5" spans="1:27" ht="42" customHeight="1" x14ac:dyDescent="0.35">
      <c r="A5" s="1"/>
      <c r="C5" s="83">
        <v>2025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AA5" s="1"/>
    </row>
    <row r="6" spans="1:27" ht="25.95" customHeight="1" x14ac:dyDescent="0.35">
      <c r="A6" s="1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AA6" s="1"/>
    </row>
    <row r="7" spans="1:27" x14ac:dyDescent="0.35">
      <c r="A7" s="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AA7" s="1"/>
    </row>
    <row r="8" spans="1:27" s="12" customFormat="1" ht="20.6" x14ac:dyDescent="0.55000000000000004">
      <c r="A8" s="9"/>
      <c r="B8" s="10"/>
      <c r="C8" s="81">
        <f ca="1">DATE(E2,K2,1)</f>
        <v>46023</v>
      </c>
      <c r="D8" s="81"/>
      <c r="E8" s="81"/>
      <c r="F8" s="81"/>
      <c r="G8" s="81"/>
      <c r="H8" s="81"/>
      <c r="I8" s="81"/>
      <c r="J8" s="11"/>
      <c r="K8" s="81">
        <f ca="1">DATE(YEAR(C8+42),MONTH(C8+42),1)</f>
        <v>46054</v>
      </c>
      <c r="L8" s="81"/>
      <c r="M8" s="81"/>
      <c r="N8" s="81"/>
      <c r="O8" s="81"/>
      <c r="P8" s="81"/>
      <c r="Q8" s="81"/>
      <c r="R8" s="11"/>
      <c r="S8" s="81">
        <f ca="1">DATE(YEAR(K8+42),MONTH(K8+42),1)</f>
        <v>46082</v>
      </c>
      <c r="T8" s="81"/>
      <c r="U8" s="81"/>
      <c r="V8" s="81"/>
      <c r="W8" s="81"/>
      <c r="X8" s="81"/>
      <c r="Y8" s="81"/>
      <c r="AA8" s="9"/>
    </row>
    <row r="9" spans="1:27" s="15" customFormat="1" ht="18.45" x14ac:dyDescent="0.5">
      <c r="A9" s="13"/>
      <c r="B9" s="12"/>
      <c r="C9" s="14" t="str">
        <f>CHOOSE(1+MOD($P$2+1-2,7),"ПН","ВТ","СР","ЧТ","ПТ","СБ","ВС")</f>
        <v>ВС</v>
      </c>
      <c r="D9" s="14" t="str">
        <f>CHOOSE(1+MOD($P$2+2-2,7),"ПН","ВТ","СР","ЧТ","ПТ","СБ","ВС")</f>
        <v>ПН</v>
      </c>
      <c r="E9" s="14" t="str">
        <f>CHOOSE(1+MOD($P$2+3-2,7),"ПН","ВТ","СР","ЧТ","ПТ","СБ","ВС")</f>
        <v>ВТ</v>
      </c>
      <c r="F9" s="14" t="str">
        <f>CHOOSE(1+MOD($P$2+4-2,7),"ПН","ВТ","СР","ЧТ","ПТ","СБ","ВС")</f>
        <v>СР</v>
      </c>
      <c r="G9" s="14" t="str">
        <f>CHOOSE(1+MOD($P$2+5-2,7),"ПН","ВТ","СР","ЧТ","ПТ","СБ","ВС")</f>
        <v>ЧТ</v>
      </c>
      <c r="H9" s="14" t="str">
        <f>CHOOSE(1+MOD($P$2+6-2,7),"ПН","ВТ","СР","ЧТ","ПТ","СБ","ВС")</f>
        <v>ПТ</v>
      </c>
      <c r="I9" s="14" t="str">
        <f>CHOOSE(1+MOD($P$2+7-2,7),"ПН","ВТ","СР","ЧТ","ПТ","СБ","ВС")</f>
        <v>СБ</v>
      </c>
      <c r="K9" s="14" t="str">
        <f>CHOOSE(1+MOD($P$2+1-2,7),"ПН","ВТ","СР","ЧТ","ПТ","СБ","ВС")</f>
        <v>ВС</v>
      </c>
      <c r="L9" s="14" t="str">
        <f>CHOOSE(1+MOD($P$2+2-2,7),"ПН","ВТ","СР","ЧТ","ПТ","СБ","ВС")</f>
        <v>ПН</v>
      </c>
      <c r="M9" s="14" t="str">
        <f>CHOOSE(1+MOD($P$2+3-2,7),"ПН","ВТ","СР","ЧТ","ПТ","СБ","ВС")</f>
        <v>ВТ</v>
      </c>
      <c r="N9" s="14" t="str">
        <f>CHOOSE(1+MOD($P$2+4-2,7),"ПН","ВТ","СР","ЧТ","ПТ","СБ","ВС")</f>
        <v>СР</v>
      </c>
      <c r="O9" s="14" t="str">
        <f>CHOOSE(1+MOD($P$2+5-2,7),"ПН","ВТ","СР","ЧТ","ПТ","СБ","ВС")</f>
        <v>ЧТ</v>
      </c>
      <c r="P9" s="14" t="str">
        <f>CHOOSE(1+MOD($P$2+6-2,7),"ПН","ВТ","СР","ЧТ","ПТ","СБ","ВС")</f>
        <v>ПТ</v>
      </c>
      <c r="Q9" s="14" t="str">
        <f>CHOOSE(1+MOD($P$2+7-2,7),"ПН","ВТ","СР","ЧТ","ПТ","СБ","ВС")</f>
        <v>СБ</v>
      </c>
      <c r="S9" s="14" t="str">
        <f>CHOOSE(1+MOD($P$2+1-2,7),"ПН","ВТ","СР","ЧТ","ПТ","СБ","ВС")</f>
        <v>ВС</v>
      </c>
      <c r="T9" s="14" t="str">
        <f>CHOOSE(1+MOD($P$2+2-2,7),"ПН","ВТ","СР","ЧТ","ПТ","СБ","ВС")</f>
        <v>ПН</v>
      </c>
      <c r="U9" s="14" t="str">
        <f>CHOOSE(1+MOD($P$2+3-2,7),"ПН","ВТ","СР","ЧТ","ПТ","СБ","ВС")</f>
        <v>ВТ</v>
      </c>
      <c r="V9" s="14" t="str">
        <f>CHOOSE(1+MOD($P$2+4-2,7),"ПН","ВТ","СР","ЧТ","ПТ","СБ","ВС")</f>
        <v>СР</v>
      </c>
      <c r="W9" s="14" t="str">
        <f>CHOOSE(1+MOD($P$2+5-2,7),"ПН","ВТ","СР","ЧТ","ПТ","СБ","ВС")</f>
        <v>ЧТ</v>
      </c>
      <c r="X9" s="14" t="str">
        <f>CHOOSE(1+MOD($P$2+6-2,7),"ПН","ВТ","СР","ЧТ","ПТ","СБ","ВС")</f>
        <v>ПТ</v>
      </c>
      <c r="Y9" s="14" t="str">
        <f>CHOOSE(1+MOD($P$2+7-2,7),"ПН","ВТ","СР","ЧТ","ПТ","СБ","ВС")</f>
        <v>СБ</v>
      </c>
      <c r="AA9" s="13"/>
    </row>
    <row r="10" spans="1:27" ht="18.75" customHeight="1" x14ac:dyDescent="0.35">
      <c r="A10" s="1"/>
      <c r="C10" s="20" t="s">
        <v>5</v>
      </c>
      <c r="D10" s="20" t="s">
        <v>5</v>
      </c>
      <c r="E10" s="20" t="s">
        <v>5</v>
      </c>
      <c r="F10" s="20" t="s">
        <v>5</v>
      </c>
      <c r="G10" s="20">
        <v>45658</v>
      </c>
      <c r="H10" s="20">
        <v>45659</v>
      </c>
      <c r="I10" s="20">
        <v>45660</v>
      </c>
      <c r="J10" s="21"/>
      <c r="K10" s="20">
        <v>45689</v>
      </c>
      <c r="L10" s="20">
        <v>45690</v>
      </c>
      <c r="M10" s="20">
        <v>45691</v>
      </c>
      <c r="N10" s="20">
        <v>45692</v>
      </c>
      <c r="O10" s="20">
        <v>45693</v>
      </c>
      <c r="P10" s="20">
        <v>45694</v>
      </c>
      <c r="Q10" s="20">
        <v>45695</v>
      </c>
      <c r="R10" s="21"/>
      <c r="S10" s="20">
        <v>45717</v>
      </c>
      <c r="T10" s="20">
        <v>45718</v>
      </c>
      <c r="U10" s="20">
        <v>45719</v>
      </c>
      <c r="V10" s="20">
        <v>45720</v>
      </c>
      <c r="W10" s="20">
        <v>45721</v>
      </c>
      <c r="X10" s="20">
        <v>45722</v>
      </c>
      <c r="Y10" s="20">
        <v>45723</v>
      </c>
      <c r="AA10" s="1"/>
    </row>
    <row r="11" spans="1:27" ht="18.75" customHeight="1" x14ac:dyDescent="0.35">
      <c r="A11" s="1"/>
      <c r="C11" s="20">
        <v>45661</v>
      </c>
      <c r="D11" s="20">
        <v>45662</v>
      </c>
      <c r="E11" s="20">
        <v>45663</v>
      </c>
      <c r="F11" s="20">
        <v>45664</v>
      </c>
      <c r="G11" s="20">
        <v>45665</v>
      </c>
      <c r="H11" s="20">
        <v>45666</v>
      </c>
      <c r="I11" s="20">
        <v>45667</v>
      </c>
      <c r="J11" s="21"/>
      <c r="K11" s="20">
        <v>45696</v>
      </c>
      <c r="L11" s="20">
        <v>45697</v>
      </c>
      <c r="M11" s="20">
        <v>45698</v>
      </c>
      <c r="N11" s="20">
        <v>45699</v>
      </c>
      <c r="O11" s="20">
        <v>45700</v>
      </c>
      <c r="P11" s="20">
        <v>45701</v>
      </c>
      <c r="Q11" s="20">
        <v>45702</v>
      </c>
      <c r="R11" s="21"/>
      <c r="S11" s="20">
        <v>45724</v>
      </c>
      <c r="T11" s="20">
        <v>45725</v>
      </c>
      <c r="U11" s="20">
        <v>45726</v>
      </c>
      <c r="V11" s="20">
        <v>45727</v>
      </c>
      <c r="W11" s="20">
        <v>45728</v>
      </c>
      <c r="X11" s="20">
        <v>45729</v>
      </c>
      <c r="Y11" s="20">
        <v>45730</v>
      </c>
      <c r="AA11" s="1"/>
    </row>
    <row r="12" spans="1:27" ht="18.75" customHeight="1" x14ac:dyDescent="0.35">
      <c r="A12" s="1"/>
      <c r="C12" s="20">
        <v>45668</v>
      </c>
      <c r="D12" s="20">
        <v>45669</v>
      </c>
      <c r="E12" s="20">
        <v>45670</v>
      </c>
      <c r="F12" s="20">
        <v>45671</v>
      </c>
      <c r="G12" s="20">
        <v>45672</v>
      </c>
      <c r="H12" s="20">
        <v>45673</v>
      </c>
      <c r="I12" s="20">
        <v>45674</v>
      </c>
      <c r="J12" s="21"/>
      <c r="K12" s="20">
        <v>45703</v>
      </c>
      <c r="L12" s="20">
        <v>45704</v>
      </c>
      <c r="M12" s="20">
        <v>45705</v>
      </c>
      <c r="N12" s="20">
        <v>45706</v>
      </c>
      <c r="O12" s="20">
        <v>45707</v>
      </c>
      <c r="P12" s="20">
        <v>45708</v>
      </c>
      <c r="Q12" s="20">
        <v>45709</v>
      </c>
      <c r="R12" s="21"/>
      <c r="S12" s="20">
        <v>45731</v>
      </c>
      <c r="T12" s="20">
        <v>45732</v>
      </c>
      <c r="U12" s="20">
        <v>45733</v>
      </c>
      <c r="V12" s="20">
        <v>45734</v>
      </c>
      <c r="W12" s="20">
        <v>45735</v>
      </c>
      <c r="X12" s="20">
        <v>45736</v>
      </c>
      <c r="Y12" s="20">
        <v>45737</v>
      </c>
      <c r="AA12" s="1"/>
    </row>
    <row r="13" spans="1:27" ht="18.75" customHeight="1" x14ac:dyDescent="0.35">
      <c r="A13" s="1"/>
      <c r="C13" s="20">
        <v>45675</v>
      </c>
      <c r="D13" s="20">
        <v>45676</v>
      </c>
      <c r="E13" s="20">
        <v>45677</v>
      </c>
      <c r="F13" s="20">
        <v>45678</v>
      </c>
      <c r="G13" s="20">
        <v>45679</v>
      </c>
      <c r="H13" s="20">
        <v>45680</v>
      </c>
      <c r="I13" s="20">
        <v>45681</v>
      </c>
      <c r="J13" s="21"/>
      <c r="K13" s="20">
        <v>45710</v>
      </c>
      <c r="L13" s="20">
        <v>45711</v>
      </c>
      <c r="M13" s="20">
        <v>45712</v>
      </c>
      <c r="N13" s="20">
        <v>45713</v>
      </c>
      <c r="O13" s="20">
        <v>45714</v>
      </c>
      <c r="P13" s="20">
        <v>45715</v>
      </c>
      <c r="Q13" s="20">
        <v>45716</v>
      </c>
      <c r="R13" s="21"/>
      <c r="S13" s="20">
        <v>45738</v>
      </c>
      <c r="T13" s="20">
        <v>45739</v>
      </c>
      <c r="U13" s="20">
        <v>45740</v>
      </c>
      <c r="V13" s="20">
        <v>45741</v>
      </c>
      <c r="W13" s="20">
        <v>45742</v>
      </c>
      <c r="X13" s="20">
        <v>45743</v>
      </c>
      <c r="Y13" s="20">
        <v>45744</v>
      </c>
      <c r="AA13" s="1"/>
    </row>
    <row r="14" spans="1:27" ht="18.75" customHeight="1" x14ac:dyDescent="0.35">
      <c r="A14" s="1"/>
      <c r="C14" s="20">
        <v>45682</v>
      </c>
      <c r="D14" s="20">
        <v>45683</v>
      </c>
      <c r="E14" s="20">
        <v>45684</v>
      </c>
      <c r="F14" s="20">
        <v>45685</v>
      </c>
      <c r="G14" s="20">
        <v>45686</v>
      </c>
      <c r="H14" s="20">
        <v>45687</v>
      </c>
      <c r="I14" s="20">
        <v>45688</v>
      </c>
      <c r="J14" s="21"/>
      <c r="K14" s="20" t="s">
        <v>5</v>
      </c>
      <c r="L14" s="20" t="s">
        <v>5</v>
      </c>
      <c r="M14" s="20" t="s">
        <v>5</v>
      </c>
      <c r="N14" s="20" t="s">
        <v>5</v>
      </c>
      <c r="O14" s="20" t="s">
        <v>5</v>
      </c>
      <c r="P14" s="20" t="s">
        <v>5</v>
      </c>
      <c r="Q14" s="20" t="s">
        <v>5</v>
      </c>
      <c r="R14" s="21"/>
      <c r="S14" s="20">
        <v>45745</v>
      </c>
      <c r="T14" s="20">
        <v>45746</v>
      </c>
      <c r="U14" s="20">
        <v>45747</v>
      </c>
      <c r="V14" s="20" t="s">
        <v>5</v>
      </c>
      <c r="W14" s="20" t="s">
        <v>5</v>
      </c>
      <c r="X14" s="20" t="s">
        <v>5</v>
      </c>
      <c r="Y14" s="20" t="s">
        <v>5</v>
      </c>
      <c r="AA14" s="1"/>
    </row>
    <row r="15" spans="1:27" ht="18.75" customHeight="1" x14ac:dyDescent="0.35">
      <c r="A15" s="1"/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3"/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3"/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AA15" s="1"/>
    </row>
    <row r="16" spans="1:27" ht="18.75" customHeight="1" x14ac:dyDescent="0.35">
      <c r="A16" s="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A16" s="1"/>
    </row>
    <row r="17" spans="1:27" ht="21" customHeight="1" x14ac:dyDescent="0.55000000000000004">
      <c r="A17" s="1"/>
      <c r="B17" s="10"/>
      <c r="C17" s="81">
        <f ca="1">DATE(YEAR(S8+42),MONTH(S8+42),1)</f>
        <v>46113</v>
      </c>
      <c r="D17" s="81"/>
      <c r="E17" s="81"/>
      <c r="F17" s="81"/>
      <c r="G17" s="81"/>
      <c r="H17" s="81"/>
      <c r="I17" s="81"/>
      <c r="J17" s="11"/>
      <c r="K17" s="81">
        <f ca="1">DATE(YEAR(C17+42),MONTH(C17+42),1)</f>
        <v>46143</v>
      </c>
      <c r="L17" s="81"/>
      <c r="M17" s="81"/>
      <c r="N17" s="81"/>
      <c r="O17" s="81"/>
      <c r="P17" s="81"/>
      <c r="Q17" s="81"/>
      <c r="R17" s="11"/>
      <c r="S17" s="81">
        <f ca="1">DATE(YEAR(K17+42),MONTH(K17+42),1)</f>
        <v>46174</v>
      </c>
      <c r="T17" s="81"/>
      <c r="U17" s="81"/>
      <c r="V17" s="81"/>
      <c r="W17" s="81"/>
      <c r="X17" s="81"/>
      <c r="Y17" s="81"/>
      <c r="AA17" s="1"/>
    </row>
    <row r="18" spans="1:27" ht="18.75" customHeight="1" x14ac:dyDescent="0.5">
      <c r="A18" s="1"/>
      <c r="B18" s="12"/>
      <c r="C18" s="14" t="str">
        <f>CHOOSE(1+MOD($P$2+1-2,7),"ПН","ВТ","СР","ЧТ","ПТ","СБ","ВС")</f>
        <v>ВС</v>
      </c>
      <c r="D18" s="14" t="str">
        <f>CHOOSE(1+MOD($P$2+2-2,7),"ПН","ВТ","СР","ЧТ","ПТ","СБ","ВС")</f>
        <v>ПН</v>
      </c>
      <c r="E18" s="14" t="str">
        <f>CHOOSE(1+MOD($P$2+3-2,7),"ПН","ВТ","СР","ЧТ","ПТ","СБ","ВС")</f>
        <v>ВТ</v>
      </c>
      <c r="F18" s="14" t="str">
        <f>CHOOSE(1+MOD($P$2+4-2,7),"ПН","ВТ","СР","ЧТ","ПТ","СБ","ВС")</f>
        <v>СР</v>
      </c>
      <c r="G18" s="14" t="str">
        <f>CHOOSE(1+MOD($P$2+5-2,7),"ПН","ВТ","СР","ЧТ","ПТ","СБ","ВС")</f>
        <v>ЧТ</v>
      </c>
      <c r="H18" s="14" t="str">
        <f>CHOOSE(1+MOD($P$2+6-2,7),"ПН","ВТ","СР","ЧТ","ПТ","СБ","ВС")</f>
        <v>ПТ</v>
      </c>
      <c r="I18" s="14" t="str">
        <f>CHOOSE(1+MOD($P$2+7-2,7),"ПН","ВТ","СР","ЧТ","ПТ","СБ","ВС")</f>
        <v>СБ</v>
      </c>
      <c r="J18" s="15"/>
      <c r="K18" s="14" t="str">
        <f>CHOOSE(1+MOD($P$2+1-2,7),"ПН","ВТ","СР","ЧТ","ПТ","СБ","ВС")</f>
        <v>ВС</v>
      </c>
      <c r="L18" s="14" t="str">
        <f>CHOOSE(1+MOD($P$2+2-2,7),"ПН","ВТ","СР","ЧТ","ПТ","СБ","ВС")</f>
        <v>ПН</v>
      </c>
      <c r="M18" s="14" t="str">
        <f>CHOOSE(1+MOD($P$2+3-2,7),"ПН","ВТ","СР","ЧТ","ПТ","СБ","ВС")</f>
        <v>ВТ</v>
      </c>
      <c r="N18" s="14" t="str">
        <f>CHOOSE(1+MOD($P$2+4-2,7),"ПН","ВТ","СР","ЧТ","ПТ","СБ","ВС")</f>
        <v>СР</v>
      </c>
      <c r="O18" s="14" t="str">
        <f>CHOOSE(1+MOD($P$2+5-2,7),"ПН","ВТ","СР","ЧТ","ПТ","СБ","ВС")</f>
        <v>ЧТ</v>
      </c>
      <c r="P18" s="14" t="str">
        <f>CHOOSE(1+MOD($P$2+6-2,7),"ПН","ВТ","СР","ЧТ","ПТ","СБ","ВС")</f>
        <v>ПТ</v>
      </c>
      <c r="Q18" s="14" t="str">
        <f>CHOOSE(1+MOD($P$2+7-2,7),"ПН","ВТ","СР","ЧТ","ПТ","СБ","ВС")</f>
        <v>СБ</v>
      </c>
      <c r="R18" s="15"/>
      <c r="S18" s="14" t="str">
        <f>CHOOSE(1+MOD($P$2+1-2,7),"ПН","ВТ","СР","ЧТ","ПТ","СБ","ВС")</f>
        <v>ВС</v>
      </c>
      <c r="T18" s="14" t="str">
        <f>CHOOSE(1+MOD($P$2+2-2,7),"ПН","ВТ","СР","ЧТ","ПТ","СБ","ВС")</f>
        <v>ПН</v>
      </c>
      <c r="U18" s="14" t="str">
        <f>CHOOSE(1+MOD($P$2+3-2,7),"ПН","ВТ","СР","ЧТ","ПТ","СБ","ВС")</f>
        <v>ВТ</v>
      </c>
      <c r="V18" s="14" t="str">
        <f>CHOOSE(1+MOD($P$2+4-2,7),"ПН","ВТ","СР","ЧТ","ПТ","СБ","ВС")</f>
        <v>СР</v>
      </c>
      <c r="W18" s="14" t="str">
        <f>CHOOSE(1+MOD($P$2+5-2,7),"ПН","ВТ","СР","ЧТ","ПТ","СБ","ВС")</f>
        <v>ЧТ</v>
      </c>
      <c r="X18" s="14" t="str">
        <f>CHOOSE(1+MOD($P$2+6-2,7),"ПН","ВТ","СР","ЧТ","ПТ","СБ","ВС")</f>
        <v>ПТ</v>
      </c>
      <c r="Y18" s="14" t="str">
        <f>CHOOSE(1+MOD($P$2+7-2,7),"ПН","ВТ","СР","ЧТ","ПТ","СБ","ВС")</f>
        <v>СБ</v>
      </c>
      <c r="AA18" s="1"/>
    </row>
    <row r="19" spans="1:27" ht="18.75" customHeight="1" x14ac:dyDescent="0.35">
      <c r="A19" s="1"/>
      <c r="C19" s="16" t="str">
        <f ca="1">IF(WEEKDAY(C17,1)=MOD($P$2-1,7)+1,C17,"")</f>
        <v/>
      </c>
      <c r="D19" s="16" t="str">
        <f ca="1">IF(C19="",IF(WEEKDAY(C17,1)=MOD($P$2,7)+1,C17,""),C19+1)</f>
        <v/>
      </c>
      <c r="E19" s="16" t="str">
        <f ca="1">IF(D19="",IF(WEEKDAY(C17,1)=MOD($P$2+1,7)+1,C17,""),D19+1)</f>
        <v/>
      </c>
      <c r="F19" s="16" t="str">
        <f ca="1">IF(E19="",IF(WEEKDAY(C17,1)=MOD($P$2+2,7)+1,C17,""),E19+1)</f>
        <v/>
      </c>
      <c r="G19" s="16">
        <f ca="1">IF(F19="",IF(WEEKDAY(C17,1)=MOD($P$2+3,7)+1,C17,""),F19+1)</f>
        <v>46113</v>
      </c>
      <c r="H19" s="16">
        <f ca="1">IF(G19="",IF(WEEKDAY(C17,1)=MOD($P$2+4,7)+1,C17,""),G19+1)</f>
        <v>46114</v>
      </c>
      <c r="I19" s="16">
        <f ca="1">IF(H19="",IF(WEEKDAY(C17,1)=MOD($P$2+5,7)+1,C17,""),H19+1)</f>
        <v>46115</v>
      </c>
      <c r="J19" s="8"/>
      <c r="K19" s="16" t="str">
        <f ca="1">IF(WEEKDAY(K17,1)=MOD($P$2-1,7)+1,K17,"")</f>
        <v/>
      </c>
      <c r="L19" s="16" t="str">
        <f ca="1">IF(K19="",IF(WEEKDAY(K17,1)=MOD($P$2,7)+1,K17,""),K19+1)</f>
        <v/>
      </c>
      <c r="M19" s="16" t="str">
        <f ca="1">IF(L19="",IF(WEEKDAY(K17,1)=MOD($P$2+1,7)+1,K17,""),L19+1)</f>
        <v/>
      </c>
      <c r="N19" s="16" t="str">
        <f ca="1">IF(M19="",IF(WEEKDAY(K17,1)=MOD($P$2+2,7)+1,K17,""),M19+1)</f>
        <v/>
      </c>
      <c r="O19" s="16" t="str">
        <f ca="1">IF(N19="",IF(WEEKDAY(K17,1)=MOD($P$2+3,7)+1,K17,""),N19+1)</f>
        <v/>
      </c>
      <c r="P19" s="16" t="str">
        <f ca="1">IF(O19="",IF(WEEKDAY(K17,1)=MOD($P$2+4,7)+1,K17,""),O19+1)</f>
        <v/>
      </c>
      <c r="Q19" s="16">
        <f ca="1">IF(P19="",IF(WEEKDAY(K17,1)=MOD($P$2+5,7)+1,K17,""),P19+1)</f>
        <v>46143</v>
      </c>
      <c r="R19" s="8"/>
      <c r="S19" s="16" t="str">
        <f ca="1">IF(WEEKDAY(S17,1)=MOD($P$2-1,7)+1,S17,"")</f>
        <v/>
      </c>
      <c r="T19" s="16" t="str">
        <f ca="1">IF(S19="",IF(WEEKDAY(S17,1)=MOD($P$2,7)+1,S17,""),S19+1)</f>
        <v/>
      </c>
      <c r="U19" s="16">
        <f ca="1">IF(T19="",IF(WEEKDAY(S17,1)=MOD($P$2+1,7)+1,S17,""),T19+1)</f>
        <v>46174</v>
      </c>
      <c r="V19" s="16">
        <f ca="1">IF(U19="",IF(WEEKDAY(S17,1)=MOD($P$2+2,7)+1,S17,""),U19+1)</f>
        <v>46175</v>
      </c>
      <c r="W19" s="16">
        <f ca="1">IF(V19="",IF(WEEKDAY(S17,1)=MOD($P$2+3,7)+1,S17,""),V19+1)</f>
        <v>46176</v>
      </c>
      <c r="X19" s="16">
        <f ca="1">IF(W19="",IF(WEEKDAY(S17,1)=MOD($P$2+4,7)+1,S17,""),W19+1)</f>
        <v>46177</v>
      </c>
      <c r="Y19" s="16">
        <f ca="1">IF(X19="",IF(WEEKDAY(S17,1)=MOD($P$2+5,7)+1,S17,""),X19+1)</f>
        <v>46178</v>
      </c>
      <c r="AA19" s="1"/>
    </row>
    <row r="20" spans="1:27" ht="18.75" customHeight="1" x14ac:dyDescent="0.35">
      <c r="A20" s="1"/>
      <c r="C20" s="16">
        <f ca="1">IF(I19="","",IF(MONTH(I19+1)&lt;&gt;MONTH(I19),"",I19+1))</f>
        <v>46116</v>
      </c>
      <c r="D20" s="16">
        <f ca="1">IF(C20="","",IF(MONTH(C20+1)&lt;&gt;MONTH(C20),"",C20+1))</f>
        <v>46117</v>
      </c>
      <c r="E20" s="16">
        <f t="shared" ref="E20:E24" ca="1" si="0">IF(D20="","",IF(MONTH(D20+1)&lt;&gt;MONTH(D20),"",D20+1))</f>
        <v>46118</v>
      </c>
      <c r="F20" s="16">
        <f t="shared" ref="F20:F24" ca="1" si="1">IF(E20="","",IF(MONTH(E20+1)&lt;&gt;MONTH(E20),"",E20+1))</f>
        <v>46119</v>
      </c>
      <c r="G20" s="16">
        <f t="shared" ref="G20:G24" ca="1" si="2">IF(F20="","",IF(MONTH(F20+1)&lt;&gt;MONTH(F20),"",F20+1))</f>
        <v>46120</v>
      </c>
      <c r="H20" s="16">
        <f t="shared" ref="H20:H24" ca="1" si="3">IF(G20="","",IF(MONTH(G20+1)&lt;&gt;MONTH(G20),"",G20+1))</f>
        <v>46121</v>
      </c>
      <c r="I20" s="16">
        <f t="shared" ref="I20:I24" ca="1" si="4">IF(H20="","",IF(MONTH(H20+1)&lt;&gt;MONTH(H20),"",H20+1))</f>
        <v>46122</v>
      </c>
      <c r="J20" s="8"/>
      <c r="K20" s="16">
        <f ca="1">IF(Q19="","",IF(MONTH(Q19+1)&lt;&gt;MONTH(Q19),"",Q19+1))</f>
        <v>46144</v>
      </c>
      <c r="L20" s="16">
        <f ca="1">IF(K20="","",IF(MONTH(K20+1)&lt;&gt;MONTH(K20),"",K20+1))</f>
        <v>46145</v>
      </c>
      <c r="M20" s="16">
        <f t="shared" ref="M20:M24" ca="1" si="5">IF(L20="","",IF(MONTH(L20+1)&lt;&gt;MONTH(L20),"",L20+1))</f>
        <v>46146</v>
      </c>
      <c r="N20" s="16">
        <f t="shared" ref="N20:N24" ca="1" si="6">IF(M20="","",IF(MONTH(M20+1)&lt;&gt;MONTH(M20),"",M20+1))</f>
        <v>46147</v>
      </c>
      <c r="O20" s="16">
        <f t="shared" ref="O20:O24" ca="1" si="7">IF(N20="","",IF(MONTH(N20+1)&lt;&gt;MONTH(N20),"",N20+1))</f>
        <v>46148</v>
      </c>
      <c r="P20" s="16">
        <f t="shared" ref="P20:P24" ca="1" si="8">IF(O20="","",IF(MONTH(O20+1)&lt;&gt;MONTH(O20),"",O20+1))</f>
        <v>46149</v>
      </c>
      <c r="Q20" s="16">
        <f t="shared" ref="Q20:Q24" ca="1" si="9">IF(P20="","",IF(MONTH(P20+1)&lt;&gt;MONTH(P20),"",P20+1))</f>
        <v>46150</v>
      </c>
      <c r="R20" s="8"/>
      <c r="S20" s="16">
        <f ca="1">IF(Y19="","",IF(MONTH(Y19+1)&lt;&gt;MONTH(Y19),"",Y19+1))</f>
        <v>46179</v>
      </c>
      <c r="T20" s="16">
        <f ca="1">IF(S20="","",IF(MONTH(S20+1)&lt;&gt;MONTH(S20),"",S20+1))</f>
        <v>46180</v>
      </c>
      <c r="U20" s="16">
        <f t="shared" ref="U20:U24" ca="1" si="10">IF(T20="","",IF(MONTH(T20+1)&lt;&gt;MONTH(T20),"",T20+1))</f>
        <v>46181</v>
      </c>
      <c r="V20" s="16">
        <f t="shared" ref="V20:V24" ca="1" si="11">IF(U20="","",IF(MONTH(U20+1)&lt;&gt;MONTH(U20),"",U20+1))</f>
        <v>46182</v>
      </c>
      <c r="W20" s="16">
        <f t="shared" ref="W20:W24" ca="1" si="12">IF(V20="","",IF(MONTH(V20+1)&lt;&gt;MONTH(V20),"",V20+1))</f>
        <v>46183</v>
      </c>
      <c r="X20" s="16">
        <f t="shared" ref="X20:X24" ca="1" si="13">IF(W20="","",IF(MONTH(W20+1)&lt;&gt;MONTH(W20),"",W20+1))</f>
        <v>46184</v>
      </c>
      <c r="Y20" s="16">
        <f t="shared" ref="Y20:Y24" ca="1" si="14">IF(X20="","",IF(MONTH(X20+1)&lt;&gt;MONTH(X20),"",X20+1))</f>
        <v>46185</v>
      </c>
      <c r="AA20" s="1"/>
    </row>
    <row r="21" spans="1:27" ht="18.75" customHeight="1" x14ac:dyDescent="0.35">
      <c r="A21" s="1"/>
      <c r="C21" s="16">
        <f ca="1">IF(I20="","",IF(MONTH(I20+1)&lt;&gt;MONTH(I20),"",I20+1))</f>
        <v>46123</v>
      </c>
      <c r="D21" s="16">
        <f ca="1">IF(C21="","",IF(MONTH(C21+1)&lt;&gt;MONTH(C21),"",C21+1))</f>
        <v>46124</v>
      </c>
      <c r="E21" s="16">
        <f t="shared" ca="1" si="0"/>
        <v>46125</v>
      </c>
      <c r="F21" s="16">
        <f t="shared" ca="1" si="1"/>
        <v>46126</v>
      </c>
      <c r="G21" s="16">
        <f t="shared" ca="1" si="2"/>
        <v>46127</v>
      </c>
      <c r="H21" s="16">
        <f t="shared" ca="1" si="3"/>
        <v>46128</v>
      </c>
      <c r="I21" s="16">
        <f t="shared" ca="1" si="4"/>
        <v>46129</v>
      </c>
      <c r="J21" s="8"/>
      <c r="K21" s="16">
        <f ca="1">IF(Q20="","",IF(MONTH(Q20+1)&lt;&gt;MONTH(Q20),"",Q20+1))</f>
        <v>46151</v>
      </c>
      <c r="L21" s="16">
        <f ca="1">IF(K21="","",IF(MONTH(K21+1)&lt;&gt;MONTH(K21),"",K21+1))</f>
        <v>46152</v>
      </c>
      <c r="M21" s="16">
        <f t="shared" ca="1" si="5"/>
        <v>46153</v>
      </c>
      <c r="N21" s="16">
        <f t="shared" ca="1" si="6"/>
        <v>46154</v>
      </c>
      <c r="O21" s="16">
        <f t="shared" ca="1" si="7"/>
        <v>46155</v>
      </c>
      <c r="P21" s="16">
        <f t="shared" ca="1" si="8"/>
        <v>46156</v>
      </c>
      <c r="Q21" s="16">
        <f t="shared" ca="1" si="9"/>
        <v>46157</v>
      </c>
      <c r="R21" s="8"/>
      <c r="S21" s="16">
        <f ca="1">IF(Y20="","",IF(MONTH(Y20+1)&lt;&gt;MONTH(Y20),"",Y20+1))</f>
        <v>46186</v>
      </c>
      <c r="T21" s="16">
        <f ca="1">IF(S21="","",IF(MONTH(S21+1)&lt;&gt;MONTH(S21),"",S21+1))</f>
        <v>46187</v>
      </c>
      <c r="U21" s="16">
        <f t="shared" ca="1" si="10"/>
        <v>46188</v>
      </c>
      <c r="V21" s="16">
        <f t="shared" ca="1" si="11"/>
        <v>46189</v>
      </c>
      <c r="W21" s="16">
        <f t="shared" ca="1" si="12"/>
        <v>46190</v>
      </c>
      <c r="X21" s="16">
        <f t="shared" ca="1" si="13"/>
        <v>46191</v>
      </c>
      <c r="Y21" s="16">
        <f t="shared" ca="1" si="14"/>
        <v>46192</v>
      </c>
      <c r="AA21" s="1"/>
    </row>
    <row r="22" spans="1:27" ht="18.75" customHeight="1" x14ac:dyDescent="0.35">
      <c r="A22" s="1"/>
      <c r="C22" s="16">
        <f ca="1">IF(I21="","",IF(MONTH(I21+1)&lt;&gt;MONTH(I21),"",I21+1))</f>
        <v>46130</v>
      </c>
      <c r="D22" s="16">
        <f ca="1">IF(C22="","",IF(MONTH(C22+1)&lt;&gt;MONTH(C22),"",C22+1))</f>
        <v>46131</v>
      </c>
      <c r="E22" s="16">
        <f t="shared" ca="1" si="0"/>
        <v>46132</v>
      </c>
      <c r="F22" s="16">
        <f t="shared" ca="1" si="1"/>
        <v>46133</v>
      </c>
      <c r="G22" s="16">
        <f t="shared" ca="1" si="2"/>
        <v>46134</v>
      </c>
      <c r="H22" s="16">
        <f t="shared" ca="1" si="3"/>
        <v>46135</v>
      </c>
      <c r="I22" s="16">
        <f t="shared" ca="1" si="4"/>
        <v>46136</v>
      </c>
      <c r="J22" s="8"/>
      <c r="K22" s="16">
        <f ca="1">IF(Q21="","",IF(MONTH(Q21+1)&lt;&gt;MONTH(Q21),"",Q21+1))</f>
        <v>46158</v>
      </c>
      <c r="L22" s="16">
        <f ca="1">IF(K22="","",IF(MONTH(K22+1)&lt;&gt;MONTH(K22),"",K22+1))</f>
        <v>46159</v>
      </c>
      <c r="M22" s="16">
        <f t="shared" ca="1" si="5"/>
        <v>46160</v>
      </c>
      <c r="N22" s="16">
        <f t="shared" ca="1" si="6"/>
        <v>46161</v>
      </c>
      <c r="O22" s="16">
        <f t="shared" ca="1" si="7"/>
        <v>46162</v>
      </c>
      <c r="P22" s="16">
        <f t="shared" ca="1" si="8"/>
        <v>46163</v>
      </c>
      <c r="Q22" s="16">
        <f t="shared" ca="1" si="9"/>
        <v>46164</v>
      </c>
      <c r="R22" s="8"/>
      <c r="S22" s="16">
        <f ca="1">IF(Y21="","",IF(MONTH(Y21+1)&lt;&gt;MONTH(Y21),"",Y21+1))</f>
        <v>46193</v>
      </c>
      <c r="T22" s="16">
        <f ca="1">IF(S22="","",IF(MONTH(S22+1)&lt;&gt;MONTH(S22),"",S22+1))</f>
        <v>46194</v>
      </c>
      <c r="U22" s="16">
        <f t="shared" ca="1" si="10"/>
        <v>46195</v>
      </c>
      <c r="V22" s="16">
        <f t="shared" ca="1" si="11"/>
        <v>46196</v>
      </c>
      <c r="W22" s="16">
        <f t="shared" ca="1" si="12"/>
        <v>46197</v>
      </c>
      <c r="X22" s="16">
        <f t="shared" ca="1" si="13"/>
        <v>46198</v>
      </c>
      <c r="Y22" s="16">
        <f t="shared" ca="1" si="14"/>
        <v>46199</v>
      </c>
      <c r="AA22" s="1"/>
    </row>
    <row r="23" spans="1:27" ht="18.75" customHeight="1" x14ac:dyDescent="0.35">
      <c r="A23" s="1"/>
      <c r="C23" s="16">
        <f ca="1">IF(I22="","",IF(MONTH(I22+1)&lt;&gt;MONTH(I22),"",I22+1))</f>
        <v>46137</v>
      </c>
      <c r="D23" s="16">
        <f ca="1">IF(C23="","",IF(MONTH(C23+1)&lt;&gt;MONTH(C23),"",C23+1))</f>
        <v>46138</v>
      </c>
      <c r="E23" s="16">
        <f t="shared" ca="1" si="0"/>
        <v>46139</v>
      </c>
      <c r="F23" s="16">
        <f t="shared" ca="1" si="1"/>
        <v>46140</v>
      </c>
      <c r="G23" s="16">
        <f t="shared" ca="1" si="2"/>
        <v>46141</v>
      </c>
      <c r="H23" s="16">
        <f t="shared" ca="1" si="3"/>
        <v>46142</v>
      </c>
      <c r="I23" s="16" t="str">
        <f t="shared" ca="1" si="4"/>
        <v/>
      </c>
      <c r="J23" s="8"/>
      <c r="K23" s="16">
        <f ca="1">IF(Q22="","",IF(MONTH(Q22+1)&lt;&gt;MONTH(Q22),"",Q22+1))</f>
        <v>46165</v>
      </c>
      <c r="L23" s="16">
        <f ca="1">IF(K23="","",IF(MONTH(K23+1)&lt;&gt;MONTH(K23),"",K23+1))</f>
        <v>46166</v>
      </c>
      <c r="M23" s="16">
        <f t="shared" ca="1" si="5"/>
        <v>46167</v>
      </c>
      <c r="N23" s="16">
        <f t="shared" ca="1" si="6"/>
        <v>46168</v>
      </c>
      <c r="O23" s="16">
        <f t="shared" ca="1" si="7"/>
        <v>46169</v>
      </c>
      <c r="P23" s="16">
        <f t="shared" ca="1" si="8"/>
        <v>46170</v>
      </c>
      <c r="Q23" s="16">
        <f t="shared" ca="1" si="9"/>
        <v>46171</v>
      </c>
      <c r="R23" s="8"/>
      <c r="S23" s="16">
        <f ca="1">IF(Y22="","",IF(MONTH(Y22+1)&lt;&gt;MONTH(Y22),"",Y22+1))</f>
        <v>46200</v>
      </c>
      <c r="T23" s="16">
        <f ca="1">IF(S23="","",IF(MONTH(S23+1)&lt;&gt;MONTH(S23),"",S23+1))</f>
        <v>46201</v>
      </c>
      <c r="U23" s="16">
        <f t="shared" ca="1" si="10"/>
        <v>46202</v>
      </c>
      <c r="V23" s="16">
        <f t="shared" ca="1" si="11"/>
        <v>46203</v>
      </c>
      <c r="W23" s="16" t="str">
        <f t="shared" ca="1" si="12"/>
        <v/>
      </c>
      <c r="X23" s="16" t="str">
        <f t="shared" ca="1" si="13"/>
        <v/>
      </c>
      <c r="Y23" s="16" t="str">
        <f t="shared" ca="1" si="14"/>
        <v/>
      </c>
      <c r="AA23" s="1"/>
    </row>
    <row r="24" spans="1:27" ht="18.75" customHeight="1" x14ac:dyDescent="0.35">
      <c r="A24" s="1"/>
      <c r="C24" s="16" t="str">
        <f ca="1">IF(I23="","",IF(MONTH(I23+1)&lt;&gt;MONTH(I23),"",I23+1))</f>
        <v/>
      </c>
      <c r="D24" s="16" t="str">
        <f ca="1">IF(C24="","",IF(MONTH(C24+1)&lt;&gt;MONTH(C24),"",C24+1))</f>
        <v/>
      </c>
      <c r="E24" s="16" t="str">
        <f t="shared" ca="1" si="0"/>
        <v/>
      </c>
      <c r="F24" s="16" t="str">
        <f t="shared" ca="1" si="1"/>
        <v/>
      </c>
      <c r="G24" s="16" t="str">
        <f t="shared" ca="1" si="2"/>
        <v/>
      </c>
      <c r="H24" s="16" t="str">
        <f t="shared" ca="1" si="3"/>
        <v/>
      </c>
      <c r="I24" s="16" t="str">
        <f t="shared" ca="1" si="4"/>
        <v/>
      </c>
      <c r="J24" s="8"/>
      <c r="K24" s="16">
        <f ca="1">IF(Q23="","",IF(MONTH(Q23+1)&lt;&gt;MONTH(Q23),"",Q23+1))</f>
        <v>46172</v>
      </c>
      <c r="L24" s="16">
        <f ca="1">IF(K24="","",IF(MONTH(K24+1)&lt;&gt;MONTH(K24),"",K24+1))</f>
        <v>46173</v>
      </c>
      <c r="M24" s="16" t="str">
        <f t="shared" ca="1" si="5"/>
        <v/>
      </c>
      <c r="N24" s="16" t="str">
        <f t="shared" ca="1" si="6"/>
        <v/>
      </c>
      <c r="O24" s="16" t="str">
        <f t="shared" ca="1" si="7"/>
        <v/>
      </c>
      <c r="P24" s="16" t="str">
        <f t="shared" ca="1" si="8"/>
        <v/>
      </c>
      <c r="Q24" s="16" t="str">
        <f t="shared" ca="1" si="9"/>
        <v/>
      </c>
      <c r="R24" s="8"/>
      <c r="S24" s="16" t="str">
        <f ca="1">IF(Y23="","",IF(MONTH(Y23+1)&lt;&gt;MONTH(Y23),"",Y23+1))</f>
        <v/>
      </c>
      <c r="T24" s="16" t="str">
        <f ca="1">IF(S24="","",IF(MONTH(S24+1)&lt;&gt;MONTH(S24),"",S24+1))</f>
        <v/>
      </c>
      <c r="U24" s="16" t="str">
        <f t="shared" ca="1" si="10"/>
        <v/>
      </c>
      <c r="V24" s="16" t="str">
        <f t="shared" ca="1" si="11"/>
        <v/>
      </c>
      <c r="W24" s="16" t="str">
        <f t="shared" ca="1" si="12"/>
        <v/>
      </c>
      <c r="X24" s="16" t="str">
        <f t="shared" ca="1" si="13"/>
        <v/>
      </c>
      <c r="Y24" s="16" t="str">
        <f t="shared" ca="1" si="14"/>
        <v/>
      </c>
      <c r="AA24" s="1"/>
    </row>
    <row r="25" spans="1:27" ht="18.75" customHeight="1" x14ac:dyDescent="0.35">
      <c r="A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AA25" s="1"/>
    </row>
    <row r="26" spans="1:27" ht="20.6" x14ac:dyDescent="0.55000000000000004">
      <c r="A26" s="1"/>
      <c r="B26" s="10"/>
      <c r="C26" s="81">
        <f ca="1">DATE(YEAR(S17+42),MONTH(S17+42),1)</f>
        <v>46204</v>
      </c>
      <c r="D26" s="81"/>
      <c r="E26" s="81"/>
      <c r="F26" s="81"/>
      <c r="G26" s="81"/>
      <c r="H26" s="81"/>
      <c r="I26" s="81"/>
      <c r="J26" s="11"/>
      <c r="K26" s="81">
        <f ca="1">DATE(YEAR(C26+42),MONTH(C26+42),1)</f>
        <v>46235</v>
      </c>
      <c r="L26" s="81"/>
      <c r="M26" s="81"/>
      <c r="N26" s="81"/>
      <c r="O26" s="81"/>
      <c r="P26" s="81"/>
      <c r="Q26" s="81"/>
      <c r="R26" s="11"/>
      <c r="S26" s="81">
        <f ca="1">DATE(YEAR(K26+42),MONTH(K26+42),1)</f>
        <v>46266</v>
      </c>
      <c r="T26" s="81"/>
      <c r="U26" s="81"/>
      <c r="V26" s="81"/>
      <c r="W26" s="81"/>
      <c r="X26" s="81"/>
      <c r="Y26" s="81"/>
      <c r="AA26" s="1"/>
    </row>
    <row r="27" spans="1:27" ht="18.45" x14ac:dyDescent="0.5">
      <c r="A27" s="1"/>
      <c r="B27" s="12"/>
      <c r="C27" s="14" t="str">
        <f>CHOOSE(1+MOD($P$2+1-2,7),"ПН","ВТ","СР","ЧТ","ПТ","СБ","ВС")</f>
        <v>ВС</v>
      </c>
      <c r="D27" s="14" t="str">
        <f>CHOOSE(1+MOD($P$2+2-2,7),"ПН","ВТ","СР","ЧТ","ПТ","СБ","ВС")</f>
        <v>ПН</v>
      </c>
      <c r="E27" s="14" t="str">
        <f>CHOOSE(1+MOD($P$2+3-2,7),"ПН","ВТ","СР","ЧТ","ПТ","СБ","ВС")</f>
        <v>ВТ</v>
      </c>
      <c r="F27" s="14" t="str">
        <f>CHOOSE(1+MOD($P$2+4-2,7),"ПН","ВТ","СР","ЧТ","ПТ","СБ","ВС")</f>
        <v>СР</v>
      </c>
      <c r="G27" s="14" t="str">
        <f>CHOOSE(1+MOD($P$2+5-2,7),"ПН","ВТ","СР","ЧТ","ПТ","СБ","ВС")</f>
        <v>ЧТ</v>
      </c>
      <c r="H27" s="14" t="str">
        <f>CHOOSE(1+MOD($P$2+6-2,7),"ПН","ВТ","СР","ЧТ","ПТ","СБ","ВС")</f>
        <v>ПТ</v>
      </c>
      <c r="I27" s="14" t="str">
        <f>CHOOSE(1+MOD($P$2+7-2,7),"ПН","ВТ","СР","ЧТ","ПТ","СБ","ВС")</f>
        <v>СБ</v>
      </c>
      <c r="J27" s="15"/>
      <c r="K27" s="14" t="str">
        <f>CHOOSE(1+MOD($P$2+1-2,7),"ПН","ВТ","СР","ЧТ","ПТ","СБ","ВС")</f>
        <v>ВС</v>
      </c>
      <c r="L27" s="14" t="str">
        <f>CHOOSE(1+MOD($P$2+2-2,7),"ПН","ВТ","СР","ЧТ","ПТ","СБ","ВС")</f>
        <v>ПН</v>
      </c>
      <c r="M27" s="14" t="str">
        <f>CHOOSE(1+MOD($P$2+3-2,7),"ПН","ВТ","СР","ЧТ","ПТ","СБ","ВС")</f>
        <v>ВТ</v>
      </c>
      <c r="N27" s="14" t="str">
        <f>CHOOSE(1+MOD($P$2+4-2,7),"ПН","ВТ","СР","ЧТ","ПТ","СБ","ВС")</f>
        <v>СР</v>
      </c>
      <c r="O27" s="14" t="str">
        <f>CHOOSE(1+MOD($P$2+5-2,7),"ПН","ВТ","СР","ЧТ","ПТ","СБ","ВС")</f>
        <v>ЧТ</v>
      </c>
      <c r="P27" s="14" t="str">
        <f>CHOOSE(1+MOD($P$2+6-2,7),"ПН","ВТ","СР","ЧТ","ПТ","СБ","ВС")</f>
        <v>ПТ</v>
      </c>
      <c r="Q27" s="14" t="str">
        <f>CHOOSE(1+MOD($P$2+7-2,7),"ПН","ВТ","СР","ЧТ","ПТ","СБ","ВС")</f>
        <v>СБ</v>
      </c>
      <c r="R27" s="15"/>
      <c r="S27" s="14" t="str">
        <f>CHOOSE(1+MOD($P$2+1-2,7),"ПН","ВТ","СР","ЧТ","ПТ","СБ","ВС")</f>
        <v>ВС</v>
      </c>
      <c r="T27" s="14" t="str">
        <f>CHOOSE(1+MOD($P$2+2-2,7),"ПН","ВТ","СР","ЧТ","ПТ","СБ","ВС")</f>
        <v>ПН</v>
      </c>
      <c r="U27" s="14" t="str">
        <f>CHOOSE(1+MOD($P$2+3-2,7),"ПН","ВТ","СР","ЧТ","ПТ","СБ","ВС")</f>
        <v>ВТ</v>
      </c>
      <c r="V27" s="14" t="str">
        <f>CHOOSE(1+MOD($P$2+4-2,7),"ПН","ВТ","СР","ЧТ","ПТ","СБ","ВС")</f>
        <v>СР</v>
      </c>
      <c r="W27" s="14" t="str">
        <f>CHOOSE(1+MOD($P$2+5-2,7),"ПН","ВТ","СР","ЧТ","ПТ","СБ","ВС")</f>
        <v>ЧТ</v>
      </c>
      <c r="X27" s="14" t="str">
        <f>CHOOSE(1+MOD($P$2+6-2,7),"ПН","ВТ","СР","ЧТ","ПТ","СБ","ВС")</f>
        <v>ПТ</v>
      </c>
      <c r="Y27" s="14" t="str">
        <f>CHOOSE(1+MOD($P$2+7-2,7),"ПН","ВТ","СР","ЧТ","ПТ","СБ","ВС")</f>
        <v>СБ</v>
      </c>
      <c r="AA27" s="1"/>
    </row>
    <row r="28" spans="1:27" ht="18.75" customHeight="1" x14ac:dyDescent="0.35">
      <c r="A28" s="1"/>
      <c r="C28" s="16" t="str">
        <f ca="1">IF(WEEKDAY(C26,1)=MOD($P$2-1,7)+1,C26,"")</f>
        <v/>
      </c>
      <c r="D28" s="16" t="str">
        <f ca="1">IF(C28="",IF(WEEKDAY(C26,1)=MOD($P$2,7)+1,C26,""),C28+1)</f>
        <v/>
      </c>
      <c r="E28" s="16" t="str">
        <f ca="1">IF(D28="",IF(WEEKDAY(C26,1)=MOD($P$2+1,7)+1,C26,""),D28+1)</f>
        <v/>
      </c>
      <c r="F28" s="16" t="str">
        <f ca="1">IF(E28="",IF(WEEKDAY(C26,1)=MOD($P$2+2,7)+1,C26,""),E28+1)</f>
        <v/>
      </c>
      <c r="G28" s="16">
        <f ca="1">IF(F28="",IF(WEEKDAY(C26,1)=MOD($P$2+3,7)+1,C26,""),F28+1)</f>
        <v>46204</v>
      </c>
      <c r="H28" s="16">
        <f ca="1">IF(G28="",IF(WEEKDAY(C26,1)=MOD($P$2+4,7)+1,C26,""),G28+1)</f>
        <v>46205</v>
      </c>
      <c r="I28" s="16">
        <f ca="1">IF(H28="",IF(WEEKDAY(C26,1)=MOD($P$2+5,7)+1,C26,""),H28+1)</f>
        <v>46206</v>
      </c>
      <c r="J28" s="8"/>
      <c r="K28" s="16">
        <f ca="1">IF(WEEKDAY(K26,1)=MOD($P$2-1,7)+1,K26,"")</f>
        <v>46235</v>
      </c>
      <c r="L28" s="16">
        <f ca="1">IF(K28="",IF(WEEKDAY(K26,1)=MOD($P$2,7)+1,K26,""),K28+1)</f>
        <v>46236</v>
      </c>
      <c r="M28" s="16">
        <f ca="1">IF(L28="",IF(WEEKDAY(K26,1)=MOD($P$2+1,7)+1,K26,""),L28+1)</f>
        <v>46237</v>
      </c>
      <c r="N28" s="16">
        <f ca="1">IF(M28="",IF(WEEKDAY(K26,1)=MOD($P$2+2,7)+1,K26,""),M28+1)</f>
        <v>46238</v>
      </c>
      <c r="O28" s="16">
        <f ca="1">IF(N28="",IF(WEEKDAY(K26,1)=MOD($P$2+3,7)+1,K26,""),N28+1)</f>
        <v>46239</v>
      </c>
      <c r="P28" s="16">
        <f ca="1">IF(O28="",IF(WEEKDAY(K26,1)=MOD($P$2+4,7)+1,K26,""),O28+1)</f>
        <v>46240</v>
      </c>
      <c r="Q28" s="16">
        <f ca="1">IF(P28="",IF(WEEKDAY(K26,1)=MOD($P$2+5,7)+1,K26,""),P28+1)</f>
        <v>46241</v>
      </c>
      <c r="R28" s="8"/>
      <c r="S28" s="16" t="str">
        <f ca="1">IF(WEEKDAY(S26,1)=MOD($P$2-1,7)+1,S26,"")</f>
        <v/>
      </c>
      <c r="T28" s="16" t="str">
        <f ca="1">IF(S28="",IF(WEEKDAY(S26,1)=MOD($P$2,7)+1,S26,""),S28+1)</f>
        <v/>
      </c>
      <c r="U28" s="16" t="str">
        <f ca="1">IF(T28="",IF(WEEKDAY(S26,1)=MOD($P$2+1,7)+1,S26,""),T28+1)</f>
        <v/>
      </c>
      <c r="V28" s="16">
        <f ca="1">IF(U28="",IF(WEEKDAY(S26,1)=MOD($P$2+2,7)+1,S26,""),U28+1)</f>
        <v>46266</v>
      </c>
      <c r="W28" s="16">
        <f ca="1">IF(V28="",IF(WEEKDAY(S26,1)=MOD($P$2+3,7)+1,S26,""),V28+1)</f>
        <v>46267</v>
      </c>
      <c r="X28" s="16">
        <f ca="1">IF(W28="",IF(WEEKDAY(S26,1)=MOD($P$2+4,7)+1,S26,""),W28+1)</f>
        <v>46268</v>
      </c>
      <c r="Y28" s="16">
        <f ca="1">IF(X28="",IF(WEEKDAY(S26,1)=MOD($P$2+5,7)+1,S26,""),X28+1)</f>
        <v>46269</v>
      </c>
      <c r="AA28" s="1"/>
    </row>
    <row r="29" spans="1:27" ht="18.75" customHeight="1" x14ac:dyDescent="0.35">
      <c r="A29" s="1"/>
      <c r="C29" s="16">
        <f ca="1">IF(I28="","",IF(MONTH(I28+1)&lt;&gt;MONTH(I28),"",I28+1))</f>
        <v>46207</v>
      </c>
      <c r="D29" s="16">
        <f ca="1">IF(C29="","",IF(MONTH(C29+1)&lt;&gt;MONTH(C29),"",C29+1))</f>
        <v>46208</v>
      </c>
      <c r="E29" s="16">
        <f t="shared" ref="E29:E33" ca="1" si="15">IF(D29="","",IF(MONTH(D29+1)&lt;&gt;MONTH(D29),"",D29+1))</f>
        <v>46209</v>
      </c>
      <c r="F29" s="16">
        <f t="shared" ref="F29:F33" ca="1" si="16">IF(E29="","",IF(MONTH(E29+1)&lt;&gt;MONTH(E29),"",E29+1))</f>
        <v>46210</v>
      </c>
      <c r="G29" s="16">
        <f t="shared" ref="G29:G33" ca="1" si="17">IF(F29="","",IF(MONTH(F29+1)&lt;&gt;MONTH(F29),"",F29+1))</f>
        <v>46211</v>
      </c>
      <c r="H29" s="16">
        <f t="shared" ref="H29:H33" ca="1" si="18">IF(G29="","",IF(MONTH(G29+1)&lt;&gt;MONTH(G29),"",G29+1))</f>
        <v>46212</v>
      </c>
      <c r="I29" s="16">
        <f t="shared" ref="I29:I33" ca="1" si="19">IF(H29="","",IF(MONTH(H29+1)&lt;&gt;MONTH(H29),"",H29+1))</f>
        <v>46213</v>
      </c>
      <c r="J29" s="8"/>
      <c r="K29" s="16">
        <f ca="1">IF(Q28="","",IF(MONTH(Q28+1)&lt;&gt;MONTH(Q28),"",Q28+1))</f>
        <v>46242</v>
      </c>
      <c r="L29" s="16">
        <f ca="1">IF(K29="","",IF(MONTH(K29+1)&lt;&gt;MONTH(K29),"",K29+1))</f>
        <v>46243</v>
      </c>
      <c r="M29" s="16">
        <f t="shared" ref="M29:M33" ca="1" si="20">IF(L29="","",IF(MONTH(L29+1)&lt;&gt;MONTH(L29),"",L29+1))</f>
        <v>46244</v>
      </c>
      <c r="N29" s="16">
        <f t="shared" ref="N29:N33" ca="1" si="21">IF(M29="","",IF(MONTH(M29+1)&lt;&gt;MONTH(M29),"",M29+1))</f>
        <v>46245</v>
      </c>
      <c r="O29" s="16">
        <f t="shared" ref="O29:O33" ca="1" si="22">IF(N29="","",IF(MONTH(N29+1)&lt;&gt;MONTH(N29),"",N29+1))</f>
        <v>46246</v>
      </c>
      <c r="P29" s="16">
        <f t="shared" ref="P29:P33" ca="1" si="23">IF(O29="","",IF(MONTH(O29+1)&lt;&gt;MONTH(O29),"",O29+1))</f>
        <v>46247</v>
      </c>
      <c r="Q29" s="16">
        <f t="shared" ref="Q29:Q33" ca="1" si="24">IF(P29="","",IF(MONTH(P29+1)&lt;&gt;MONTH(P29),"",P29+1))</f>
        <v>46248</v>
      </c>
      <c r="R29" s="8"/>
      <c r="S29" s="16">
        <f ca="1">IF(Y28="","",IF(MONTH(Y28+1)&lt;&gt;MONTH(Y28),"",Y28+1))</f>
        <v>46270</v>
      </c>
      <c r="T29" s="16">
        <f ca="1">IF(S29="","",IF(MONTH(S29+1)&lt;&gt;MONTH(S29),"",S29+1))</f>
        <v>46271</v>
      </c>
      <c r="U29" s="16">
        <f t="shared" ref="U29:U33" ca="1" si="25">IF(T29="","",IF(MONTH(T29+1)&lt;&gt;MONTH(T29),"",T29+1))</f>
        <v>46272</v>
      </c>
      <c r="V29" s="16">
        <f t="shared" ref="V29:V33" ca="1" si="26">IF(U29="","",IF(MONTH(U29+1)&lt;&gt;MONTH(U29),"",U29+1))</f>
        <v>46273</v>
      </c>
      <c r="W29" s="16">
        <f t="shared" ref="W29:W33" ca="1" si="27">IF(V29="","",IF(MONTH(V29+1)&lt;&gt;MONTH(V29),"",V29+1))</f>
        <v>46274</v>
      </c>
      <c r="X29" s="16">
        <f t="shared" ref="X29:X33" ca="1" si="28">IF(W29="","",IF(MONTH(W29+1)&lt;&gt;MONTH(W29),"",W29+1))</f>
        <v>46275</v>
      </c>
      <c r="Y29" s="16">
        <f t="shared" ref="Y29:Y33" ca="1" si="29">IF(X29="","",IF(MONTH(X29+1)&lt;&gt;MONTH(X29),"",X29+1))</f>
        <v>46276</v>
      </c>
      <c r="AA29" s="1"/>
    </row>
    <row r="30" spans="1:27" ht="18.75" customHeight="1" x14ac:dyDescent="0.35">
      <c r="A30" s="1"/>
      <c r="C30" s="16">
        <f ca="1">IF(I29="","",IF(MONTH(I29+1)&lt;&gt;MONTH(I29),"",I29+1))</f>
        <v>46214</v>
      </c>
      <c r="D30" s="16">
        <f ca="1">IF(C30="","",IF(MONTH(C30+1)&lt;&gt;MONTH(C30),"",C30+1))</f>
        <v>46215</v>
      </c>
      <c r="E30" s="16">
        <f t="shared" ca="1" si="15"/>
        <v>46216</v>
      </c>
      <c r="F30" s="16">
        <f t="shared" ca="1" si="16"/>
        <v>46217</v>
      </c>
      <c r="G30" s="16">
        <f t="shared" ca="1" si="17"/>
        <v>46218</v>
      </c>
      <c r="H30" s="16">
        <f t="shared" ca="1" si="18"/>
        <v>46219</v>
      </c>
      <c r="I30" s="16">
        <f t="shared" ca="1" si="19"/>
        <v>46220</v>
      </c>
      <c r="J30" s="8"/>
      <c r="K30" s="16">
        <f ca="1">IF(Q29="","",IF(MONTH(Q29+1)&lt;&gt;MONTH(Q29),"",Q29+1))</f>
        <v>46249</v>
      </c>
      <c r="L30" s="16">
        <f ca="1">IF(K30="","",IF(MONTH(K30+1)&lt;&gt;MONTH(K30),"",K30+1))</f>
        <v>46250</v>
      </c>
      <c r="M30" s="16">
        <f t="shared" ca="1" si="20"/>
        <v>46251</v>
      </c>
      <c r="N30" s="16">
        <f t="shared" ca="1" si="21"/>
        <v>46252</v>
      </c>
      <c r="O30" s="16">
        <f t="shared" ca="1" si="22"/>
        <v>46253</v>
      </c>
      <c r="P30" s="16">
        <f t="shared" ca="1" si="23"/>
        <v>46254</v>
      </c>
      <c r="Q30" s="16">
        <f t="shared" ca="1" si="24"/>
        <v>46255</v>
      </c>
      <c r="R30" s="8"/>
      <c r="S30" s="16">
        <f ca="1">IF(Y29="","",IF(MONTH(Y29+1)&lt;&gt;MONTH(Y29),"",Y29+1))</f>
        <v>46277</v>
      </c>
      <c r="T30" s="16">
        <f ca="1">IF(S30="","",IF(MONTH(S30+1)&lt;&gt;MONTH(S30),"",S30+1))</f>
        <v>46278</v>
      </c>
      <c r="U30" s="16">
        <f t="shared" ca="1" si="25"/>
        <v>46279</v>
      </c>
      <c r="V30" s="16">
        <f t="shared" ca="1" si="26"/>
        <v>46280</v>
      </c>
      <c r="W30" s="16">
        <f t="shared" ca="1" si="27"/>
        <v>46281</v>
      </c>
      <c r="X30" s="16">
        <f t="shared" ca="1" si="28"/>
        <v>46282</v>
      </c>
      <c r="Y30" s="16">
        <f t="shared" ca="1" si="29"/>
        <v>46283</v>
      </c>
      <c r="AA30" s="1"/>
    </row>
    <row r="31" spans="1:27" ht="18.75" customHeight="1" x14ac:dyDescent="0.35">
      <c r="A31" s="1"/>
      <c r="C31" s="16">
        <f ca="1">IF(I30="","",IF(MONTH(I30+1)&lt;&gt;MONTH(I30),"",I30+1))</f>
        <v>46221</v>
      </c>
      <c r="D31" s="16">
        <f ca="1">IF(C31="","",IF(MONTH(C31+1)&lt;&gt;MONTH(C31),"",C31+1))</f>
        <v>46222</v>
      </c>
      <c r="E31" s="16">
        <f t="shared" ca="1" si="15"/>
        <v>46223</v>
      </c>
      <c r="F31" s="16">
        <f t="shared" ca="1" si="16"/>
        <v>46224</v>
      </c>
      <c r="G31" s="16">
        <f t="shared" ca="1" si="17"/>
        <v>46225</v>
      </c>
      <c r="H31" s="16">
        <f t="shared" ca="1" si="18"/>
        <v>46226</v>
      </c>
      <c r="I31" s="16">
        <f t="shared" ca="1" si="19"/>
        <v>46227</v>
      </c>
      <c r="J31" s="8"/>
      <c r="K31" s="16">
        <f ca="1">IF(Q30="","",IF(MONTH(Q30+1)&lt;&gt;MONTH(Q30),"",Q30+1))</f>
        <v>46256</v>
      </c>
      <c r="L31" s="16">
        <f ca="1">IF(K31="","",IF(MONTH(K31+1)&lt;&gt;MONTH(K31),"",K31+1))</f>
        <v>46257</v>
      </c>
      <c r="M31" s="16">
        <f t="shared" ca="1" si="20"/>
        <v>46258</v>
      </c>
      <c r="N31" s="16">
        <f t="shared" ca="1" si="21"/>
        <v>46259</v>
      </c>
      <c r="O31" s="16">
        <f t="shared" ca="1" si="22"/>
        <v>46260</v>
      </c>
      <c r="P31" s="16">
        <f t="shared" ca="1" si="23"/>
        <v>46261</v>
      </c>
      <c r="Q31" s="16">
        <f t="shared" ca="1" si="24"/>
        <v>46262</v>
      </c>
      <c r="R31" s="8"/>
      <c r="S31" s="16">
        <f ca="1">IF(Y30="","",IF(MONTH(Y30+1)&lt;&gt;MONTH(Y30),"",Y30+1))</f>
        <v>46284</v>
      </c>
      <c r="T31" s="16">
        <f ca="1">IF(S31="","",IF(MONTH(S31+1)&lt;&gt;MONTH(S31),"",S31+1))</f>
        <v>46285</v>
      </c>
      <c r="U31" s="16">
        <f t="shared" ca="1" si="25"/>
        <v>46286</v>
      </c>
      <c r="V31" s="16">
        <f t="shared" ca="1" si="26"/>
        <v>46287</v>
      </c>
      <c r="W31" s="16">
        <f t="shared" ca="1" si="27"/>
        <v>46288</v>
      </c>
      <c r="X31" s="16">
        <f t="shared" ca="1" si="28"/>
        <v>46289</v>
      </c>
      <c r="Y31" s="16">
        <f t="shared" ca="1" si="29"/>
        <v>46290</v>
      </c>
      <c r="AA31" s="1"/>
    </row>
    <row r="32" spans="1:27" ht="18.75" customHeight="1" x14ac:dyDescent="0.35">
      <c r="A32" s="1"/>
      <c r="C32" s="16">
        <f ca="1">IF(I31="","",IF(MONTH(I31+1)&lt;&gt;MONTH(I31),"",I31+1))</f>
        <v>46228</v>
      </c>
      <c r="D32" s="16">
        <f ca="1">IF(C32="","",IF(MONTH(C32+1)&lt;&gt;MONTH(C32),"",C32+1))</f>
        <v>46229</v>
      </c>
      <c r="E32" s="16">
        <f t="shared" ca="1" si="15"/>
        <v>46230</v>
      </c>
      <c r="F32" s="16">
        <f t="shared" ca="1" si="16"/>
        <v>46231</v>
      </c>
      <c r="G32" s="16">
        <f t="shared" ca="1" si="17"/>
        <v>46232</v>
      </c>
      <c r="H32" s="16">
        <f t="shared" ca="1" si="18"/>
        <v>46233</v>
      </c>
      <c r="I32" s="16">
        <f t="shared" ca="1" si="19"/>
        <v>46234</v>
      </c>
      <c r="J32" s="8"/>
      <c r="K32" s="16">
        <f ca="1">IF(Q31="","",IF(MONTH(Q31+1)&lt;&gt;MONTH(Q31),"",Q31+1))</f>
        <v>46263</v>
      </c>
      <c r="L32" s="16">
        <f ca="1">IF(K32="","",IF(MONTH(K32+1)&lt;&gt;MONTH(K32),"",K32+1))</f>
        <v>46264</v>
      </c>
      <c r="M32" s="16">
        <f t="shared" ca="1" si="20"/>
        <v>46265</v>
      </c>
      <c r="N32" s="16" t="str">
        <f t="shared" ca="1" si="21"/>
        <v/>
      </c>
      <c r="O32" s="16" t="str">
        <f t="shared" ca="1" si="22"/>
        <v/>
      </c>
      <c r="P32" s="16" t="str">
        <f t="shared" ca="1" si="23"/>
        <v/>
      </c>
      <c r="Q32" s="16" t="str">
        <f t="shared" ca="1" si="24"/>
        <v/>
      </c>
      <c r="R32" s="8"/>
      <c r="S32" s="16">
        <f ca="1">IF(Y31="","",IF(MONTH(Y31+1)&lt;&gt;MONTH(Y31),"",Y31+1))</f>
        <v>46291</v>
      </c>
      <c r="T32" s="16">
        <f ca="1">IF(S32="","",IF(MONTH(S32+1)&lt;&gt;MONTH(S32),"",S32+1))</f>
        <v>46292</v>
      </c>
      <c r="U32" s="16">
        <f t="shared" ca="1" si="25"/>
        <v>46293</v>
      </c>
      <c r="V32" s="16">
        <f t="shared" ca="1" si="26"/>
        <v>46294</v>
      </c>
      <c r="W32" s="16">
        <f t="shared" ca="1" si="27"/>
        <v>46295</v>
      </c>
      <c r="X32" s="16" t="str">
        <f t="shared" ca="1" si="28"/>
        <v/>
      </c>
      <c r="Y32" s="16" t="str">
        <f t="shared" ca="1" si="29"/>
        <v/>
      </c>
      <c r="AA32" s="1"/>
    </row>
    <row r="33" spans="1:27" ht="18.75" customHeight="1" x14ac:dyDescent="0.35">
      <c r="A33" s="1"/>
      <c r="C33" s="16" t="str">
        <f ca="1">IF(I32="","",IF(MONTH(I32+1)&lt;&gt;MONTH(I32),"",I32+1))</f>
        <v/>
      </c>
      <c r="D33" s="16" t="str">
        <f ca="1">IF(C33="","",IF(MONTH(C33+1)&lt;&gt;MONTH(C33),"",C33+1))</f>
        <v/>
      </c>
      <c r="E33" s="16" t="str">
        <f t="shared" ca="1" si="15"/>
        <v/>
      </c>
      <c r="F33" s="16" t="str">
        <f t="shared" ca="1" si="16"/>
        <v/>
      </c>
      <c r="G33" s="16" t="str">
        <f t="shared" ca="1" si="17"/>
        <v/>
      </c>
      <c r="H33" s="16" t="str">
        <f t="shared" ca="1" si="18"/>
        <v/>
      </c>
      <c r="I33" s="16" t="str">
        <f t="shared" ca="1" si="19"/>
        <v/>
      </c>
      <c r="J33" s="8"/>
      <c r="K33" s="16" t="str">
        <f ca="1">IF(Q32="","",IF(MONTH(Q32+1)&lt;&gt;MONTH(Q32),"",Q32+1))</f>
        <v/>
      </c>
      <c r="L33" s="16" t="str">
        <f ca="1">IF(K33="","",IF(MONTH(K33+1)&lt;&gt;MONTH(K33),"",K33+1))</f>
        <v/>
      </c>
      <c r="M33" s="16" t="str">
        <f t="shared" ca="1" si="20"/>
        <v/>
      </c>
      <c r="N33" s="16" t="str">
        <f t="shared" ca="1" si="21"/>
        <v/>
      </c>
      <c r="O33" s="16" t="str">
        <f t="shared" ca="1" si="22"/>
        <v/>
      </c>
      <c r="P33" s="16" t="str">
        <f t="shared" ca="1" si="23"/>
        <v/>
      </c>
      <c r="Q33" s="16" t="str">
        <f t="shared" ca="1" si="24"/>
        <v/>
      </c>
      <c r="R33" s="8"/>
      <c r="S33" s="16" t="str">
        <f ca="1">IF(Y32="","",IF(MONTH(Y32+1)&lt;&gt;MONTH(Y32),"",Y32+1))</f>
        <v/>
      </c>
      <c r="T33" s="16" t="str">
        <f ca="1">IF(S33="","",IF(MONTH(S33+1)&lt;&gt;MONTH(S33),"",S33+1))</f>
        <v/>
      </c>
      <c r="U33" s="16" t="str">
        <f t="shared" ca="1" si="25"/>
        <v/>
      </c>
      <c r="V33" s="16" t="str">
        <f t="shared" ca="1" si="26"/>
        <v/>
      </c>
      <c r="W33" s="16" t="str">
        <f t="shared" ca="1" si="27"/>
        <v/>
      </c>
      <c r="X33" s="16" t="str">
        <f t="shared" ca="1" si="28"/>
        <v/>
      </c>
      <c r="Y33" s="16" t="str">
        <f t="shared" ca="1" si="29"/>
        <v/>
      </c>
      <c r="AA33" s="1"/>
    </row>
    <row r="34" spans="1:27" ht="18.75" customHeight="1" x14ac:dyDescent="0.35">
      <c r="A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AA34" s="1"/>
    </row>
    <row r="35" spans="1:27" ht="20.6" x14ac:dyDescent="0.55000000000000004">
      <c r="A35" s="1"/>
      <c r="B35" s="10"/>
      <c r="C35" s="80">
        <f ca="1">DATE(YEAR(S26+42),MONTH(S26+42),1)</f>
        <v>46296</v>
      </c>
      <c r="D35" s="80"/>
      <c r="E35" s="80"/>
      <c r="F35" s="80"/>
      <c r="G35" s="80"/>
      <c r="H35" s="80"/>
      <c r="I35" s="80"/>
      <c r="J35" s="11"/>
      <c r="K35" s="80">
        <f ca="1">DATE(YEAR(C35+42),MONTH(C35+42),1)</f>
        <v>46327</v>
      </c>
      <c r="L35" s="80"/>
      <c r="M35" s="80"/>
      <c r="N35" s="80"/>
      <c r="O35" s="80"/>
      <c r="P35" s="80"/>
      <c r="Q35" s="80"/>
      <c r="R35" s="11"/>
      <c r="S35" s="80">
        <f ca="1">DATE(YEAR(K35+42),MONTH(K35+42),1)</f>
        <v>46357</v>
      </c>
      <c r="T35" s="80"/>
      <c r="U35" s="80"/>
      <c r="V35" s="80"/>
      <c r="W35" s="80"/>
      <c r="X35" s="80"/>
      <c r="Y35" s="80"/>
      <c r="AA35" s="1"/>
    </row>
    <row r="36" spans="1:27" ht="18.45" x14ac:dyDescent="0.5">
      <c r="A36" s="1"/>
      <c r="B36" s="12"/>
      <c r="C36" s="14" t="str">
        <f>CHOOSE(1+MOD($P$2+1-2,7),"ПН","ВТ","СР","ЧТ","ПТ","СБ","ВС")</f>
        <v>ВС</v>
      </c>
      <c r="D36" s="14" t="str">
        <f>CHOOSE(1+MOD($P$2+2-2,7),"ПН","ВТ","СР","ЧТ","ПТ","СБ","ВС")</f>
        <v>ПН</v>
      </c>
      <c r="E36" s="14" t="str">
        <f>CHOOSE(1+MOD($P$2+3-2,7),"ПН","ВТ","СР","ЧТ","ПТ","СБ","ВС")</f>
        <v>ВТ</v>
      </c>
      <c r="F36" s="14" t="str">
        <f>CHOOSE(1+MOD($P$2+4-2,7),"ПН","ВТ","СР","ЧТ","ПТ","СБ","ВС")</f>
        <v>СР</v>
      </c>
      <c r="G36" s="14" t="str">
        <f>CHOOSE(1+MOD($P$2+5-2,7),"ПН","ВТ","СР","ЧТ","ПТ","СБ","ВС")</f>
        <v>ЧТ</v>
      </c>
      <c r="H36" s="14" t="str">
        <f>CHOOSE(1+MOD($P$2+6-2,7),"ПН","ВТ","СР","ЧТ","ПТ","СБ","ВС")</f>
        <v>ПТ</v>
      </c>
      <c r="I36" s="14" t="str">
        <f>CHOOSE(1+MOD($P$2+7-2,7),"ПН","ВТ","СР","ЧТ","ПТ","СБ","ВС")</f>
        <v>СБ</v>
      </c>
      <c r="J36" s="8"/>
      <c r="K36" s="14" t="str">
        <f>CHOOSE(1+MOD($P$2+1-2,7),"ПН","ВТ","СР","ЧТ","ПТ","СБ","ВС")</f>
        <v>ВС</v>
      </c>
      <c r="L36" s="14" t="str">
        <f>CHOOSE(1+MOD($P$2+2-2,7),"ПН","ВТ","СР","ЧТ","ПТ","СБ","ВС")</f>
        <v>ПН</v>
      </c>
      <c r="M36" s="14" t="str">
        <f>CHOOSE(1+MOD($P$2+3-2,7),"ПН","ВТ","СР","ЧТ","ПТ","СБ","ВС")</f>
        <v>ВТ</v>
      </c>
      <c r="N36" s="14" t="str">
        <f>CHOOSE(1+MOD($P$2+4-2,7),"ПН","ВТ","СР","ЧТ","ПТ","СБ","ВС")</f>
        <v>СР</v>
      </c>
      <c r="O36" s="14" t="str">
        <f>CHOOSE(1+MOD($P$2+5-2,7),"ПН","ВТ","СР","ЧТ","ПТ","СБ","ВС")</f>
        <v>ЧТ</v>
      </c>
      <c r="P36" s="14" t="str">
        <f>CHOOSE(1+MOD($P$2+6-2,7),"ПН","ВТ","СР","ЧТ","ПТ","СБ","ВС")</f>
        <v>ПТ</v>
      </c>
      <c r="Q36" s="14" t="str">
        <f>CHOOSE(1+MOD($P$2+7-2,7),"ПН","ВТ","СР","ЧТ","ПТ","СБ","ВС")</f>
        <v>СБ</v>
      </c>
      <c r="R36" s="8"/>
      <c r="S36" s="14" t="str">
        <f>CHOOSE(1+MOD($P$2+1-2,7),"ПН","ВТ","СР","ЧТ","ПТ","СБ","ВС")</f>
        <v>ВС</v>
      </c>
      <c r="T36" s="14" t="str">
        <f>CHOOSE(1+MOD($P$2+2-2,7),"ПН","ВТ","СР","ЧТ","ПТ","СБ","ВС")</f>
        <v>ПН</v>
      </c>
      <c r="U36" s="14" t="str">
        <f>CHOOSE(1+MOD($P$2+3-2,7),"ПН","ВТ","СР","ЧТ","ПТ","СБ","ВС")</f>
        <v>ВТ</v>
      </c>
      <c r="V36" s="14" t="str">
        <f>CHOOSE(1+MOD($P$2+4-2,7),"ПН","ВТ","СР","ЧТ","ПТ","СБ","ВС")</f>
        <v>СР</v>
      </c>
      <c r="W36" s="14" t="str">
        <f>CHOOSE(1+MOD($P$2+5-2,7),"ПН","ВТ","СР","ЧТ","ПТ","СБ","ВС")</f>
        <v>ЧТ</v>
      </c>
      <c r="X36" s="14" t="str">
        <f>CHOOSE(1+MOD($P$2+6-2,7),"ПН","ВТ","СР","ЧТ","ПТ","СБ","ВС")</f>
        <v>ПТ</v>
      </c>
      <c r="Y36" s="14" t="str">
        <f>CHOOSE(1+MOD($P$2+7-2,7),"ПН","ВТ","СР","ЧТ","ПТ","СБ","ВС")</f>
        <v>СБ</v>
      </c>
      <c r="AA36" s="1"/>
    </row>
    <row r="37" spans="1:27" ht="18.45" x14ac:dyDescent="0.5">
      <c r="A37" s="1"/>
      <c r="B37" s="12"/>
      <c r="C37" s="16" t="str">
        <f ca="1">IF(WEEKDAY(C35,1)=MOD($P$2-1,7)+1,C35,"")</f>
        <v/>
      </c>
      <c r="D37" s="16" t="str">
        <f ca="1">IF(C37="",IF(WEEKDAY(C35,1)=MOD($P$2,7)+1,C35,""),C37+1)</f>
        <v/>
      </c>
      <c r="E37" s="16" t="str">
        <f ca="1">IF(D37="",IF(WEEKDAY(C35,1)=MOD($P$2+1,7)+1,C35,""),D37+1)</f>
        <v/>
      </c>
      <c r="F37" s="16" t="str">
        <f ca="1">IF(E37="",IF(WEEKDAY(C35,1)=MOD($P$2+2,7)+1,C35,""),E37+1)</f>
        <v/>
      </c>
      <c r="G37" s="16" t="str">
        <f ca="1">IF(F37="",IF(WEEKDAY(C35,1)=MOD($P$2+3,7)+1,C35,""),F37+1)</f>
        <v/>
      </c>
      <c r="H37" s="16">
        <f ca="1">IF(G37="",IF(WEEKDAY(C35,1)=MOD($P$2+4,7)+1,C35,""),G37+1)</f>
        <v>46296</v>
      </c>
      <c r="I37" s="16">
        <f ca="1">IF(H37="",IF(WEEKDAY(C35,1)=MOD($P$2+5,7)+1,C35,""),H37+1)</f>
        <v>46297</v>
      </c>
      <c r="J37" s="8"/>
      <c r="K37" s="16" t="str">
        <f ca="1">IF(WEEKDAY(K35,1)=MOD($P$2-1,7)+1,K35,"")</f>
        <v/>
      </c>
      <c r="L37" s="16">
        <f ca="1">IF(K37="",IF(WEEKDAY(K35,1)=MOD($P$2,7)+1,K35,""),K37+1)</f>
        <v>46327</v>
      </c>
      <c r="M37" s="16">
        <f ca="1">IF(L37="",IF(WEEKDAY(K35,1)=MOD($P$2+1,7)+1,K35,""),L37+1)</f>
        <v>46328</v>
      </c>
      <c r="N37" s="16">
        <f ca="1">IF(M37="",IF(WEEKDAY(K35,1)=MOD($P$2+2,7)+1,K35,""),M37+1)</f>
        <v>46329</v>
      </c>
      <c r="O37" s="16">
        <f ca="1">IF(N37="",IF(WEEKDAY(K35,1)=MOD($P$2+3,7)+1,K35,""),N37+1)</f>
        <v>46330</v>
      </c>
      <c r="P37" s="16">
        <f ca="1">IF(O37="",IF(WEEKDAY(K35,1)=MOD($P$2+4,7)+1,K35,""),O37+1)</f>
        <v>46331</v>
      </c>
      <c r="Q37" s="16">
        <f ca="1">IF(P37="",IF(WEEKDAY(K35,1)=MOD($P$2+5,7)+1,K35,""),P37+1)</f>
        <v>46332</v>
      </c>
      <c r="R37" s="8"/>
      <c r="S37" s="16" t="str">
        <f ca="1">IF(WEEKDAY(S35,1)=MOD($P$2-1,7)+1,S35,"")</f>
        <v/>
      </c>
      <c r="T37" s="16" t="str">
        <f ca="1">IF(S37="",IF(WEEKDAY(S35,1)=MOD($P$2,7)+1,S35,""),S37+1)</f>
        <v/>
      </c>
      <c r="U37" s="16" t="str">
        <f ca="1">IF(T37="",IF(WEEKDAY(S35,1)=MOD($P$2+1,7)+1,S35,""),T37+1)</f>
        <v/>
      </c>
      <c r="V37" s="16">
        <f ca="1">IF(U37="",IF(WEEKDAY(S35,1)=MOD($P$2+2,7)+1,S35,""),U37+1)</f>
        <v>46357</v>
      </c>
      <c r="W37" s="16">
        <f ca="1">IF(V37="",IF(WEEKDAY(S35,1)=MOD($P$2+3,7)+1,S35,""),V37+1)</f>
        <v>46358</v>
      </c>
      <c r="X37" s="16">
        <f ca="1">IF(W37="",IF(WEEKDAY(S35,1)=MOD($P$2+4,7)+1,S35,""),W37+1)</f>
        <v>46359</v>
      </c>
      <c r="Y37" s="16">
        <f ca="1">IF(X37="",IF(WEEKDAY(S35,1)=MOD($P$2+5,7)+1,S35,""),X37+1)</f>
        <v>46360</v>
      </c>
      <c r="AA37" s="1"/>
    </row>
    <row r="38" spans="1:27" ht="18.45" x14ac:dyDescent="0.5">
      <c r="A38" s="1"/>
      <c r="B38" s="12"/>
      <c r="C38" s="16">
        <f ca="1">IF(I37="","",IF(MONTH(I37+1)&lt;&gt;MONTH(I37),"",I37+1))</f>
        <v>46298</v>
      </c>
      <c r="D38" s="16">
        <f ca="1">IF(C38="","",IF(MONTH(C38+1)&lt;&gt;MONTH(C38),"",C38+1))</f>
        <v>46299</v>
      </c>
      <c r="E38" s="16">
        <f t="shared" ref="E38:E42" ca="1" si="30">IF(D38="","",IF(MONTH(D38+1)&lt;&gt;MONTH(D38),"",D38+1))</f>
        <v>46300</v>
      </c>
      <c r="F38" s="16">
        <f t="shared" ref="F38:F42" ca="1" si="31">IF(E38="","",IF(MONTH(E38+1)&lt;&gt;MONTH(E38),"",E38+1))</f>
        <v>46301</v>
      </c>
      <c r="G38" s="16">
        <f t="shared" ref="G38:G42" ca="1" si="32">IF(F38="","",IF(MONTH(F38+1)&lt;&gt;MONTH(F38),"",F38+1))</f>
        <v>46302</v>
      </c>
      <c r="H38" s="16">
        <f t="shared" ref="H38:H42" ca="1" si="33">IF(G38="","",IF(MONTH(G38+1)&lt;&gt;MONTH(G38),"",G38+1))</f>
        <v>46303</v>
      </c>
      <c r="I38" s="16">
        <f t="shared" ref="I38:I42" ca="1" si="34">IF(H38="","",IF(MONTH(H38+1)&lt;&gt;MONTH(H38),"",H38+1))</f>
        <v>46304</v>
      </c>
      <c r="J38" s="8"/>
      <c r="K38" s="16">
        <f ca="1">IF(Q37="","",IF(MONTH(Q37+1)&lt;&gt;MONTH(Q37),"",Q37+1))</f>
        <v>46333</v>
      </c>
      <c r="L38" s="16">
        <f ca="1">IF(K38="","",IF(MONTH(K38+1)&lt;&gt;MONTH(K38),"",K38+1))</f>
        <v>46334</v>
      </c>
      <c r="M38" s="16">
        <f t="shared" ref="M38:M42" ca="1" si="35">IF(L38="","",IF(MONTH(L38+1)&lt;&gt;MONTH(L38),"",L38+1))</f>
        <v>46335</v>
      </c>
      <c r="N38" s="16">
        <f t="shared" ref="N38:N42" ca="1" si="36">IF(M38="","",IF(MONTH(M38+1)&lt;&gt;MONTH(M38),"",M38+1))</f>
        <v>46336</v>
      </c>
      <c r="O38" s="16">
        <f t="shared" ref="O38:O42" ca="1" si="37">IF(N38="","",IF(MONTH(N38+1)&lt;&gt;MONTH(N38),"",N38+1))</f>
        <v>46337</v>
      </c>
      <c r="P38" s="16">
        <f t="shared" ref="P38:P42" ca="1" si="38">IF(O38="","",IF(MONTH(O38+1)&lt;&gt;MONTH(O38),"",O38+1))</f>
        <v>46338</v>
      </c>
      <c r="Q38" s="16">
        <f t="shared" ref="Q38:Q42" ca="1" si="39">IF(P38="","",IF(MONTH(P38+1)&lt;&gt;MONTH(P38),"",P38+1))</f>
        <v>46339</v>
      </c>
      <c r="R38" s="8"/>
      <c r="S38" s="16">
        <f ca="1">IF(Y37="","",IF(MONTH(Y37+1)&lt;&gt;MONTH(Y37),"",Y37+1))</f>
        <v>46361</v>
      </c>
      <c r="T38" s="16">
        <f ca="1">IF(S38="","",IF(MONTH(S38+1)&lt;&gt;MONTH(S38),"",S38+1))</f>
        <v>46362</v>
      </c>
      <c r="U38" s="16">
        <f t="shared" ref="U38:U42" ca="1" si="40">IF(T38="","",IF(MONTH(T38+1)&lt;&gt;MONTH(T38),"",T38+1))</f>
        <v>46363</v>
      </c>
      <c r="V38" s="16">
        <f t="shared" ref="V38:V42" ca="1" si="41">IF(U38="","",IF(MONTH(U38+1)&lt;&gt;MONTH(U38),"",U38+1))</f>
        <v>46364</v>
      </c>
      <c r="W38" s="16">
        <f t="shared" ref="W38:W42" ca="1" si="42">IF(V38="","",IF(MONTH(V38+1)&lt;&gt;MONTH(V38),"",V38+1))</f>
        <v>46365</v>
      </c>
      <c r="X38" s="16">
        <f t="shared" ref="X38:X42" ca="1" si="43">IF(W38="","",IF(MONTH(W38+1)&lt;&gt;MONTH(W38),"",W38+1))</f>
        <v>46366</v>
      </c>
      <c r="Y38" s="16">
        <f t="shared" ref="Y38:Y42" ca="1" si="44">IF(X38="","",IF(MONTH(X38+1)&lt;&gt;MONTH(X38),"",X38+1))</f>
        <v>46367</v>
      </c>
      <c r="AA38" s="1"/>
    </row>
    <row r="39" spans="1:27" ht="18.45" x14ac:dyDescent="0.5">
      <c r="A39" s="1"/>
      <c r="B39" s="12"/>
      <c r="C39" s="16">
        <f ca="1">IF(I38="","",IF(MONTH(I38+1)&lt;&gt;MONTH(I38),"",I38+1))</f>
        <v>46305</v>
      </c>
      <c r="D39" s="16">
        <f ca="1">IF(C39="","",IF(MONTH(C39+1)&lt;&gt;MONTH(C39),"",C39+1))</f>
        <v>46306</v>
      </c>
      <c r="E39" s="16">
        <f t="shared" ca="1" si="30"/>
        <v>46307</v>
      </c>
      <c r="F39" s="16">
        <f t="shared" ca="1" si="31"/>
        <v>46308</v>
      </c>
      <c r="G39" s="16">
        <f t="shared" ca="1" si="32"/>
        <v>46309</v>
      </c>
      <c r="H39" s="16">
        <f t="shared" ca="1" si="33"/>
        <v>46310</v>
      </c>
      <c r="I39" s="16">
        <f t="shared" ca="1" si="34"/>
        <v>46311</v>
      </c>
      <c r="J39" s="8"/>
      <c r="K39" s="16">
        <f ca="1">IF(Q38="","",IF(MONTH(Q38+1)&lt;&gt;MONTH(Q38),"",Q38+1))</f>
        <v>46340</v>
      </c>
      <c r="L39" s="16">
        <f ca="1">IF(K39="","",IF(MONTH(K39+1)&lt;&gt;MONTH(K39),"",K39+1))</f>
        <v>46341</v>
      </c>
      <c r="M39" s="16">
        <f t="shared" ca="1" si="35"/>
        <v>46342</v>
      </c>
      <c r="N39" s="16">
        <f t="shared" ca="1" si="36"/>
        <v>46343</v>
      </c>
      <c r="O39" s="16">
        <f t="shared" ca="1" si="37"/>
        <v>46344</v>
      </c>
      <c r="P39" s="16">
        <f t="shared" ca="1" si="38"/>
        <v>46345</v>
      </c>
      <c r="Q39" s="16">
        <f t="shared" ca="1" si="39"/>
        <v>46346</v>
      </c>
      <c r="R39" s="8"/>
      <c r="S39" s="16">
        <f ca="1">IF(Y38="","",IF(MONTH(Y38+1)&lt;&gt;MONTH(Y38),"",Y38+1))</f>
        <v>46368</v>
      </c>
      <c r="T39" s="16">
        <f ca="1">IF(S39="","",IF(MONTH(S39+1)&lt;&gt;MONTH(S39),"",S39+1))</f>
        <v>46369</v>
      </c>
      <c r="U39" s="16">
        <f t="shared" ca="1" si="40"/>
        <v>46370</v>
      </c>
      <c r="V39" s="16">
        <f t="shared" ca="1" si="41"/>
        <v>46371</v>
      </c>
      <c r="W39" s="16">
        <f t="shared" ca="1" si="42"/>
        <v>46372</v>
      </c>
      <c r="X39" s="16">
        <f t="shared" ca="1" si="43"/>
        <v>46373</v>
      </c>
      <c r="Y39" s="16">
        <f t="shared" ca="1" si="44"/>
        <v>46374</v>
      </c>
      <c r="AA39" s="1"/>
    </row>
    <row r="40" spans="1:27" ht="18.45" x14ac:dyDescent="0.5">
      <c r="A40" s="1"/>
      <c r="B40" s="12"/>
      <c r="C40" s="16">
        <f ca="1">IF(I39="","",IF(MONTH(I39+1)&lt;&gt;MONTH(I39),"",I39+1))</f>
        <v>46312</v>
      </c>
      <c r="D40" s="16">
        <f ca="1">IF(C40="","",IF(MONTH(C40+1)&lt;&gt;MONTH(C40),"",C40+1))</f>
        <v>46313</v>
      </c>
      <c r="E40" s="16">
        <f t="shared" ca="1" si="30"/>
        <v>46314</v>
      </c>
      <c r="F40" s="16">
        <f t="shared" ca="1" si="31"/>
        <v>46315</v>
      </c>
      <c r="G40" s="16">
        <f t="shared" ca="1" si="32"/>
        <v>46316</v>
      </c>
      <c r="H40" s="16">
        <f t="shared" ca="1" si="33"/>
        <v>46317</v>
      </c>
      <c r="I40" s="16">
        <f t="shared" ca="1" si="34"/>
        <v>46318</v>
      </c>
      <c r="J40" s="8"/>
      <c r="K40" s="16">
        <f ca="1">IF(Q39="","",IF(MONTH(Q39+1)&lt;&gt;MONTH(Q39),"",Q39+1))</f>
        <v>46347</v>
      </c>
      <c r="L40" s="16">
        <f ca="1">IF(K40="","",IF(MONTH(K40+1)&lt;&gt;MONTH(K40),"",K40+1))</f>
        <v>46348</v>
      </c>
      <c r="M40" s="16">
        <f t="shared" ca="1" si="35"/>
        <v>46349</v>
      </c>
      <c r="N40" s="16">
        <f t="shared" ca="1" si="36"/>
        <v>46350</v>
      </c>
      <c r="O40" s="16">
        <f t="shared" ca="1" si="37"/>
        <v>46351</v>
      </c>
      <c r="P40" s="16">
        <f t="shared" ca="1" si="38"/>
        <v>46352</v>
      </c>
      <c r="Q40" s="16">
        <f t="shared" ca="1" si="39"/>
        <v>46353</v>
      </c>
      <c r="R40" s="8"/>
      <c r="S40" s="16">
        <f ca="1">IF(Y39="","",IF(MONTH(Y39+1)&lt;&gt;MONTH(Y39),"",Y39+1))</f>
        <v>46375</v>
      </c>
      <c r="T40" s="16">
        <f ca="1">IF(S40="","",IF(MONTH(S40+1)&lt;&gt;MONTH(S40),"",S40+1))</f>
        <v>46376</v>
      </c>
      <c r="U40" s="16">
        <f t="shared" ca="1" si="40"/>
        <v>46377</v>
      </c>
      <c r="V40" s="16">
        <f t="shared" ca="1" si="41"/>
        <v>46378</v>
      </c>
      <c r="W40" s="16">
        <f t="shared" ca="1" si="42"/>
        <v>46379</v>
      </c>
      <c r="X40" s="16">
        <f t="shared" ca="1" si="43"/>
        <v>46380</v>
      </c>
      <c r="Y40" s="16">
        <f t="shared" ca="1" si="44"/>
        <v>46381</v>
      </c>
      <c r="AA40" s="1"/>
    </row>
    <row r="41" spans="1:27" ht="18.45" x14ac:dyDescent="0.5">
      <c r="A41" s="1"/>
      <c r="B41" s="12"/>
      <c r="C41" s="16">
        <f ca="1">IF(I40="","",IF(MONTH(I40+1)&lt;&gt;MONTH(I40),"",I40+1))</f>
        <v>46319</v>
      </c>
      <c r="D41" s="16">
        <f ca="1">IF(C41="","",IF(MONTH(C41+1)&lt;&gt;MONTH(C41),"",C41+1))</f>
        <v>46320</v>
      </c>
      <c r="E41" s="16">
        <f t="shared" ca="1" si="30"/>
        <v>46321</v>
      </c>
      <c r="F41" s="16">
        <f t="shared" ca="1" si="31"/>
        <v>46322</v>
      </c>
      <c r="G41" s="16">
        <f t="shared" ca="1" si="32"/>
        <v>46323</v>
      </c>
      <c r="H41" s="16">
        <f t="shared" ca="1" si="33"/>
        <v>46324</v>
      </c>
      <c r="I41" s="16">
        <f t="shared" ca="1" si="34"/>
        <v>46325</v>
      </c>
      <c r="J41" s="8"/>
      <c r="K41" s="16">
        <f ca="1">IF(Q40="","",IF(MONTH(Q40+1)&lt;&gt;MONTH(Q40),"",Q40+1))</f>
        <v>46354</v>
      </c>
      <c r="L41" s="16">
        <f ca="1">IF(K41="","",IF(MONTH(K41+1)&lt;&gt;MONTH(K41),"",K41+1))</f>
        <v>46355</v>
      </c>
      <c r="M41" s="16">
        <f t="shared" ca="1" si="35"/>
        <v>46356</v>
      </c>
      <c r="N41" s="16" t="str">
        <f t="shared" ca="1" si="36"/>
        <v/>
      </c>
      <c r="O41" s="16" t="str">
        <f t="shared" ca="1" si="37"/>
        <v/>
      </c>
      <c r="P41" s="16" t="str">
        <f t="shared" ca="1" si="38"/>
        <v/>
      </c>
      <c r="Q41" s="16" t="str">
        <f t="shared" ca="1" si="39"/>
        <v/>
      </c>
      <c r="R41" s="8"/>
      <c r="S41" s="16">
        <f ca="1">IF(Y40="","",IF(MONTH(Y40+1)&lt;&gt;MONTH(Y40),"",Y40+1))</f>
        <v>46382</v>
      </c>
      <c r="T41" s="16">
        <f ca="1">IF(S41="","",IF(MONTH(S41+1)&lt;&gt;MONTH(S41),"",S41+1))</f>
        <v>46383</v>
      </c>
      <c r="U41" s="16">
        <f t="shared" ca="1" si="40"/>
        <v>46384</v>
      </c>
      <c r="V41" s="16">
        <f t="shared" ca="1" si="41"/>
        <v>46385</v>
      </c>
      <c r="W41" s="16">
        <f t="shared" ca="1" si="42"/>
        <v>46386</v>
      </c>
      <c r="X41" s="16">
        <f t="shared" ca="1" si="43"/>
        <v>46387</v>
      </c>
      <c r="Y41" s="16" t="str">
        <f t="shared" ca="1" si="44"/>
        <v/>
      </c>
      <c r="AA41" s="1"/>
    </row>
    <row r="42" spans="1:27" ht="18.45" x14ac:dyDescent="0.5">
      <c r="A42" s="1"/>
      <c r="B42" s="12"/>
      <c r="C42" s="16">
        <f ca="1">IF(I41="","",IF(MONTH(I41+1)&lt;&gt;MONTH(I41),"",I41+1))</f>
        <v>46326</v>
      </c>
      <c r="D42" s="16" t="str">
        <f ca="1">IF(C42="","",IF(MONTH(C42+1)&lt;&gt;MONTH(C42),"",C42+1))</f>
        <v/>
      </c>
      <c r="E42" s="16" t="str">
        <f t="shared" ca="1" si="30"/>
        <v/>
      </c>
      <c r="F42" s="16" t="str">
        <f t="shared" ca="1" si="31"/>
        <v/>
      </c>
      <c r="G42" s="16" t="str">
        <f t="shared" ca="1" si="32"/>
        <v/>
      </c>
      <c r="H42" s="16" t="str">
        <f t="shared" ca="1" si="33"/>
        <v/>
      </c>
      <c r="I42" s="16" t="str">
        <f t="shared" ca="1" si="34"/>
        <v/>
      </c>
      <c r="J42" s="8"/>
      <c r="K42" s="16" t="str">
        <f ca="1">IF(Q41="","",IF(MONTH(Q41+1)&lt;&gt;MONTH(Q41),"",Q41+1))</f>
        <v/>
      </c>
      <c r="L42" s="16" t="str">
        <f ca="1">IF(K42="","",IF(MONTH(K42+1)&lt;&gt;MONTH(K42),"",K42+1))</f>
        <v/>
      </c>
      <c r="M42" s="16" t="str">
        <f t="shared" ca="1" si="35"/>
        <v/>
      </c>
      <c r="N42" s="16" t="str">
        <f t="shared" ca="1" si="36"/>
        <v/>
      </c>
      <c r="O42" s="16" t="str">
        <f t="shared" ca="1" si="37"/>
        <v/>
      </c>
      <c r="P42" s="16" t="str">
        <f t="shared" ca="1" si="38"/>
        <v/>
      </c>
      <c r="Q42" s="16" t="str">
        <f t="shared" ca="1" si="39"/>
        <v/>
      </c>
      <c r="R42" s="8"/>
      <c r="S42" s="16" t="str">
        <f ca="1">IF(Y41="","",IF(MONTH(Y41+1)&lt;&gt;MONTH(Y41),"",Y41+1))</f>
        <v/>
      </c>
      <c r="T42" s="16" t="str">
        <f ca="1">IF(S42="","",IF(MONTH(S42+1)&lt;&gt;MONTH(S42),"",S42+1))</f>
        <v/>
      </c>
      <c r="U42" s="16" t="str">
        <f t="shared" ca="1" si="40"/>
        <v/>
      </c>
      <c r="V42" s="16" t="str">
        <f t="shared" ca="1" si="41"/>
        <v/>
      </c>
      <c r="W42" s="16" t="str">
        <f t="shared" ca="1" si="42"/>
        <v/>
      </c>
      <c r="X42" s="16" t="str">
        <f t="shared" ca="1" si="43"/>
        <v/>
      </c>
      <c r="Y42" s="16" t="str">
        <f t="shared" ca="1" si="44"/>
        <v/>
      </c>
      <c r="AA42" s="1"/>
    </row>
    <row r="43" spans="1:27" ht="18" customHeight="1" x14ac:dyDescent="0.35">
      <c r="A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AA43" s="1"/>
    </row>
    <row r="44" spans="1:27" ht="18" customHeight="1" x14ac:dyDescent="0.35">
      <c r="A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AA44" s="1"/>
    </row>
    <row r="45" spans="1:27" ht="18" customHeight="1" x14ac:dyDescent="0.35">
      <c r="A45" s="1"/>
      <c r="B45" s="1"/>
      <c r="C45" s="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"/>
    </row>
    <row r="46" spans="1:27" s="18" customFormat="1" ht="18" customHeight="1" x14ac:dyDescent="0.45">
      <c r="R46" s="15"/>
    </row>
    <row r="47" spans="1:27" ht="18" customHeight="1" x14ac:dyDescent="0.3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7" s="12" customFormat="1" ht="21" customHeight="1" x14ac:dyDescent="0.5">
      <c r="J48" s="19"/>
    </row>
    <row r="49" spans="3:25" s="15" customFormat="1" ht="16.5" customHeight="1" x14ac:dyDescent="0.3"/>
    <row r="50" spans="3:25" s="18" customFormat="1" ht="18" customHeight="1" x14ac:dyDescent="0.45">
      <c r="J50" s="15"/>
    </row>
    <row r="51" spans="3:25" s="18" customFormat="1" ht="18" customHeight="1" x14ac:dyDescent="0.45">
      <c r="J51" s="15"/>
    </row>
    <row r="52" spans="3:25" s="18" customFormat="1" ht="18" customHeight="1" x14ac:dyDescent="0.45">
      <c r="J52" s="15"/>
    </row>
    <row r="53" spans="3:25" s="18" customFormat="1" ht="18" customHeight="1" x14ac:dyDescent="0.45">
      <c r="J53" s="15"/>
    </row>
    <row r="54" spans="3:25" s="18" customFormat="1" ht="18" customHeight="1" x14ac:dyDescent="0.45">
      <c r="J54" s="15"/>
    </row>
    <row r="55" spans="3:25" s="18" customFormat="1" ht="18" customHeight="1" x14ac:dyDescent="0.45">
      <c r="J55" s="15"/>
    </row>
    <row r="56" spans="3:25" x14ac:dyDescent="0.3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3:25" x14ac:dyDescent="0.35">
      <c r="J57" s="8"/>
      <c r="R57" s="8"/>
    </row>
    <row r="58" spans="3:25" s="8" customFormat="1" ht="15" customHeight="1" x14ac:dyDescent="0.3"/>
    <row r="59" spans="3:25" ht="13.5" customHeight="1" x14ac:dyDescent="0.35">
      <c r="J59" s="8"/>
      <c r="R59" s="8"/>
    </row>
    <row r="60" spans="3:25" ht="13.5" customHeight="1" x14ac:dyDescent="0.35">
      <c r="J60" s="8"/>
      <c r="R60" s="8"/>
    </row>
    <row r="61" spans="3:25" ht="13.5" customHeight="1" x14ac:dyDescent="0.35">
      <c r="J61" s="8"/>
      <c r="R61" s="8"/>
    </row>
    <row r="62" spans="3:25" ht="13.5" customHeight="1" x14ac:dyDescent="0.35">
      <c r="J62" s="8"/>
      <c r="R62" s="8"/>
    </row>
    <row r="63" spans="3:25" ht="13.5" customHeight="1" x14ac:dyDescent="0.35">
      <c r="J63" s="8"/>
      <c r="R63" s="8"/>
    </row>
    <row r="64" spans="3:25" ht="13.5" customHeight="1" x14ac:dyDescent="0.35">
      <c r="J64" s="8"/>
      <c r="R64" s="8"/>
    </row>
  </sheetData>
  <dataConsolidate/>
  <mergeCells count="16">
    <mergeCell ref="E2:G2"/>
    <mergeCell ref="K2:L2"/>
    <mergeCell ref="P2:Q2"/>
    <mergeCell ref="C26:I26"/>
    <mergeCell ref="K26:Q26"/>
    <mergeCell ref="C8:I8"/>
    <mergeCell ref="K8:Q8"/>
    <mergeCell ref="C17:I17"/>
    <mergeCell ref="K17:Q17"/>
    <mergeCell ref="C5:Y6"/>
    <mergeCell ref="C35:I35"/>
    <mergeCell ref="K35:Q35"/>
    <mergeCell ref="S35:Y35"/>
    <mergeCell ref="S26:Y26"/>
    <mergeCell ref="S8:Y8"/>
    <mergeCell ref="S17:Y17"/>
  </mergeCells>
  <conditionalFormatting sqref="C8">
    <cfRule type="expression" dxfId="76" priority="13">
      <formula>$K$2=1</formula>
    </cfRule>
  </conditionalFormatting>
  <conditionalFormatting sqref="C17">
    <cfRule type="expression" dxfId="75" priority="10">
      <formula>$K$2=1</formula>
    </cfRule>
  </conditionalFormatting>
  <conditionalFormatting sqref="C26">
    <cfRule type="expression" dxfId="74" priority="7">
      <formula>$K$2=1</formula>
    </cfRule>
  </conditionalFormatting>
  <conditionalFormatting sqref="C35">
    <cfRule type="expression" dxfId="73" priority="4">
      <formula>$K$2=1</formula>
    </cfRule>
  </conditionalFormatting>
  <conditionalFormatting sqref="C10:I15 C19:I24 C28:I33 C37:I42 K10:Q15 K19:Q24 K28:Q33 K37:Q42 S10:Y15 S19:Y24 S28:Y33 S37:Y42">
    <cfRule type="expression" dxfId="72" priority="1">
      <formula>OR(WEEKDAY(C10,1)=1,WEEKDAY(C10,1)=7)</formula>
    </cfRule>
  </conditionalFormatting>
  <conditionalFormatting sqref="K8">
    <cfRule type="expression" dxfId="71" priority="12">
      <formula>$K$2=1</formula>
    </cfRule>
  </conditionalFormatting>
  <conditionalFormatting sqref="K17">
    <cfRule type="expression" dxfId="70" priority="9">
      <formula>$K$2=1</formula>
    </cfRule>
  </conditionalFormatting>
  <conditionalFormatting sqref="K26">
    <cfRule type="expression" dxfId="69" priority="6">
      <formula>$K$2=1</formula>
    </cfRule>
  </conditionalFormatting>
  <conditionalFormatting sqref="K35">
    <cfRule type="expression" dxfId="68" priority="3">
      <formula>$K$2=1</formula>
    </cfRule>
  </conditionalFormatting>
  <conditionalFormatting sqref="S8">
    <cfRule type="expression" dxfId="67" priority="11">
      <formula>$K$2=1</formula>
    </cfRule>
  </conditionalFormatting>
  <conditionalFormatting sqref="S17">
    <cfRule type="expression" dxfId="66" priority="8">
      <formula>$K$2=1</formula>
    </cfRule>
  </conditionalFormatting>
  <conditionalFormatting sqref="S26">
    <cfRule type="expression" dxfId="65" priority="5">
      <formula>$K$2=1</formula>
    </cfRule>
  </conditionalFormatting>
  <conditionalFormatting sqref="S35">
    <cfRule type="expression" dxfId="64" priority="2">
      <formula>$K$2=1</formula>
    </cfRule>
  </conditionalFormatting>
  <dataValidations count="5">
    <dataValidation allowBlank="1" showInputMessage="1" showErrorMessage="1" prompt="Введите год в ячейке E2 и начальный месяц в ячейке K2. Измените начальный день недели в ячейке P2._x000a__x000a_Календарь начинается с января в ячейке C8. Остальная часть календаря автоматически обновляется на основе значений в ячейках E2, K2 и P2." sqref="A1" xr:uid="{6361CEA2-3755-454B-8855-DA4620E44A65}"/>
    <dataValidation allowBlank="1" showInputMessage="1" showErrorMessage="1" prompt="В этой ячейке введите год начала" sqref="E2:G2" xr:uid="{998FDFA5-731D-4584-B3A4-8C95BB1931E6}"/>
    <dataValidation allowBlank="1" showInputMessage="1" showErrorMessage="1" prompt="В этой ячейке введите месяц начала" sqref="K2:L2" xr:uid="{8B81BC34-8D0C-4746-BCD7-C8028DA6E5DE}"/>
    <dataValidation allowBlank="1" showInputMessage="1" showErrorMessage="1" prompt="Выберите начальный день в этой ячейке. 1 = воскресенье, 2 = понедельник и так далее." sqref="P2:Q2" xr:uid="{153AFC0B-7402-4204-BC07-0F4F51C8AE0C}"/>
    <dataValidation allowBlank="1" showInputMessage="1" showErrorMessage="1" prompt="Год автоматически обновляется в этой ячейке" sqref="C5" xr:uid="{9B826803-31A6-4AE1-943A-BE7F7FC489DF}"/>
  </dataValidations>
  <printOptions horizontalCentered="1" verticalCentered="1"/>
  <pageMargins left="0.35" right="0.35" top="0.4" bottom="0.4" header="0.25" footer="0.25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007A-C369-4A2B-BE61-E1455D177B0A}">
  <dimension ref="A1:AA64"/>
  <sheetViews>
    <sheetView workbookViewId="0">
      <selection activeCell="M11" sqref="M11"/>
    </sheetView>
  </sheetViews>
  <sheetFormatPr defaultColWidth="9.15234375" defaultRowHeight="12.9" x14ac:dyDescent="0.35"/>
  <cols>
    <col min="1" max="1" width="4.69140625" style="3" customWidth="1"/>
    <col min="2" max="2" width="3.15234375" style="3" customWidth="1"/>
    <col min="3" max="25" width="4.69140625" style="3" customWidth="1"/>
    <col min="26" max="26" width="3.15234375" style="3" customWidth="1"/>
    <col min="27" max="27" width="4.69140625" style="3" customWidth="1"/>
    <col min="28" max="16384" width="9.15234375" style="3"/>
  </cols>
  <sheetData>
    <row r="1" spans="1:2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customHeight="1" x14ac:dyDescent="0.35">
      <c r="A2" s="1"/>
      <c r="B2" s="4"/>
      <c r="C2" s="4"/>
      <c r="D2" s="5" t="s">
        <v>0</v>
      </c>
      <c r="E2" s="82">
        <f ca="1">IF(MONTH(TODAY())=12,YEAR(TODAY())+1,YEAR(TODAY()))</f>
        <v>2026</v>
      </c>
      <c r="F2" s="82"/>
      <c r="G2" s="82"/>
      <c r="H2" s="4"/>
      <c r="I2" s="4"/>
      <c r="J2" s="5" t="s">
        <v>1</v>
      </c>
      <c r="K2" s="82">
        <v>1</v>
      </c>
      <c r="L2" s="82"/>
      <c r="M2" s="4"/>
      <c r="N2" s="4"/>
      <c r="O2" s="5" t="s">
        <v>3</v>
      </c>
      <c r="P2" s="82">
        <v>7</v>
      </c>
      <c r="Q2" s="82"/>
      <c r="R2" s="6" t="s">
        <v>4</v>
      </c>
      <c r="S2" s="4"/>
      <c r="T2" s="4"/>
      <c r="U2" s="4"/>
      <c r="V2" s="4"/>
      <c r="W2" s="4"/>
      <c r="X2" s="4"/>
      <c r="Y2" s="7"/>
      <c r="Z2" s="4"/>
      <c r="AA2" s="2"/>
    </row>
    <row r="3" spans="1:2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x14ac:dyDescent="0.35">
      <c r="A4" s="1"/>
      <c r="AA4" s="1"/>
    </row>
    <row r="5" spans="1:27" ht="42" customHeight="1" x14ac:dyDescent="0.35">
      <c r="A5" s="1"/>
      <c r="C5" s="83">
        <v>2025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AA5" s="1"/>
    </row>
    <row r="6" spans="1:27" ht="25.95" customHeight="1" x14ac:dyDescent="0.35">
      <c r="A6" s="1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AA6" s="1"/>
    </row>
    <row r="7" spans="1:27" x14ac:dyDescent="0.35">
      <c r="A7" s="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AA7" s="1"/>
    </row>
    <row r="8" spans="1:27" s="12" customFormat="1" ht="20.6" x14ac:dyDescent="0.55000000000000004">
      <c r="A8" s="9"/>
      <c r="B8" s="10"/>
      <c r="C8" s="81">
        <f ca="1">DATE(E2,K2,1)</f>
        <v>46023</v>
      </c>
      <c r="D8" s="81"/>
      <c r="E8" s="81"/>
      <c r="F8" s="81"/>
      <c r="G8" s="81"/>
      <c r="H8" s="81"/>
      <c r="I8" s="81"/>
      <c r="J8" s="11"/>
      <c r="K8" s="81">
        <f ca="1">DATE(YEAR(C8+42),MONTH(C8+42),1)</f>
        <v>46054</v>
      </c>
      <c r="L8" s="81"/>
      <c r="M8" s="81"/>
      <c r="N8" s="81"/>
      <c r="O8" s="81"/>
      <c r="P8" s="81"/>
      <c r="Q8" s="81"/>
      <c r="R8" s="11"/>
      <c r="S8" s="81">
        <f ca="1">DATE(YEAR(K8+42),MONTH(K8+42),1)</f>
        <v>46082</v>
      </c>
      <c r="T8" s="81"/>
      <c r="U8" s="81"/>
      <c r="V8" s="81"/>
      <c r="W8" s="81"/>
      <c r="X8" s="81"/>
      <c r="Y8" s="81"/>
      <c r="AA8" s="9"/>
    </row>
    <row r="9" spans="1:27" s="15" customFormat="1" ht="18.45" x14ac:dyDescent="0.5">
      <c r="A9" s="13"/>
      <c r="B9" s="12"/>
      <c r="C9" s="14" t="str">
        <f>CHOOSE(1+MOD($P$2+1-2,7),"ПН","ВТ","СР","ЧТ","ПТ","СБ","ВС")</f>
        <v>ВС</v>
      </c>
      <c r="D9" s="14" t="str">
        <f>CHOOSE(1+MOD($P$2+2-2,7),"ПН","ВТ","СР","ЧТ","ПТ","СБ","ВС")</f>
        <v>ПН</v>
      </c>
      <c r="E9" s="14" t="str">
        <f>CHOOSE(1+MOD($P$2+3-2,7),"ПН","ВТ","СР","ЧТ","ПТ","СБ","ВС")</f>
        <v>ВТ</v>
      </c>
      <c r="F9" s="14" t="str">
        <f>CHOOSE(1+MOD($P$2+4-2,7),"ПН","ВТ","СР","ЧТ","ПТ","СБ","ВС")</f>
        <v>СР</v>
      </c>
      <c r="G9" s="14" t="str">
        <f>CHOOSE(1+MOD($P$2+5-2,7),"ПН","ВТ","СР","ЧТ","ПТ","СБ","ВС")</f>
        <v>ЧТ</v>
      </c>
      <c r="H9" s="14" t="str">
        <f>CHOOSE(1+MOD($P$2+6-2,7),"ПН","ВТ","СР","ЧТ","ПТ","СБ","ВС")</f>
        <v>ПТ</v>
      </c>
      <c r="I9" s="14" t="str">
        <f>CHOOSE(1+MOD($P$2+7-2,7),"ПН","ВТ","СР","ЧТ","ПТ","СБ","ВС")</f>
        <v>СБ</v>
      </c>
      <c r="K9" s="14" t="str">
        <f>CHOOSE(1+MOD($P$2+1-2,7),"ПН","ВТ","СР","ЧТ","ПТ","СБ","ВС")</f>
        <v>ВС</v>
      </c>
      <c r="L9" s="14" t="str">
        <f>CHOOSE(1+MOD($P$2+2-2,7),"ПН","ВТ","СР","ЧТ","ПТ","СБ","ВС")</f>
        <v>ПН</v>
      </c>
      <c r="M9" s="14" t="str">
        <f>CHOOSE(1+MOD($P$2+3-2,7),"ПН","ВТ","СР","ЧТ","ПТ","СБ","ВС")</f>
        <v>ВТ</v>
      </c>
      <c r="N9" s="14" t="str">
        <f>CHOOSE(1+MOD($P$2+4-2,7),"ПН","ВТ","СР","ЧТ","ПТ","СБ","ВС")</f>
        <v>СР</v>
      </c>
      <c r="O9" s="14" t="str">
        <f>CHOOSE(1+MOD($P$2+5-2,7),"ПН","ВТ","СР","ЧТ","ПТ","СБ","ВС")</f>
        <v>ЧТ</v>
      </c>
      <c r="P9" s="14" t="str">
        <f>CHOOSE(1+MOD($P$2+6-2,7),"ПН","ВТ","СР","ЧТ","ПТ","СБ","ВС")</f>
        <v>ПТ</v>
      </c>
      <c r="Q9" s="14" t="str">
        <f>CHOOSE(1+MOD($P$2+7-2,7),"ПН","ВТ","СР","ЧТ","ПТ","СБ","ВС")</f>
        <v>СБ</v>
      </c>
      <c r="S9" s="14" t="str">
        <f>CHOOSE(1+MOD($P$2+1-2,7),"ПН","ВТ","СР","ЧТ","ПТ","СБ","ВС")</f>
        <v>ВС</v>
      </c>
      <c r="T9" s="14" t="str">
        <f>CHOOSE(1+MOD($P$2+2-2,7),"ПН","ВТ","СР","ЧТ","ПТ","СБ","ВС")</f>
        <v>ПН</v>
      </c>
      <c r="U9" s="14" t="str">
        <f>CHOOSE(1+MOD($P$2+3-2,7),"ПН","ВТ","СР","ЧТ","ПТ","СБ","ВС")</f>
        <v>ВТ</v>
      </c>
      <c r="V9" s="14" t="str">
        <f>CHOOSE(1+MOD($P$2+4-2,7),"ПН","ВТ","СР","ЧТ","ПТ","СБ","ВС")</f>
        <v>СР</v>
      </c>
      <c r="W9" s="14" t="str">
        <f>CHOOSE(1+MOD($P$2+5-2,7),"ПН","ВТ","СР","ЧТ","ПТ","СБ","ВС")</f>
        <v>ЧТ</v>
      </c>
      <c r="X9" s="14" t="str">
        <f>CHOOSE(1+MOD($P$2+6-2,7),"ПН","ВТ","СР","ЧТ","ПТ","СБ","ВС")</f>
        <v>ПТ</v>
      </c>
      <c r="Y9" s="14" t="str">
        <f>CHOOSE(1+MOD($P$2+7-2,7),"ПН","ВТ","СР","ЧТ","ПТ","СБ","ВС")</f>
        <v>СБ</v>
      </c>
      <c r="AA9" s="13"/>
    </row>
    <row r="10" spans="1:27" ht="18.75" customHeight="1" x14ac:dyDescent="0.35">
      <c r="A10" s="1"/>
      <c r="C10" s="20" t="s">
        <v>5</v>
      </c>
      <c r="D10" s="20" t="s">
        <v>5</v>
      </c>
      <c r="E10" s="20" t="s">
        <v>5</v>
      </c>
      <c r="F10" s="20" t="s">
        <v>5</v>
      </c>
      <c r="G10" s="20">
        <v>45658</v>
      </c>
      <c r="H10" s="20">
        <v>45659</v>
      </c>
      <c r="I10" s="20">
        <v>45660</v>
      </c>
      <c r="J10" s="21"/>
      <c r="K10" s="3">
        <v>1</v>
      </c>
      <c r="L10" s="3">
        <v>2</v>
      </c>
      <c r="M10" s="3">
        <v>3</v>
      </c>
      <c r="R10" s="21"/>
      <c r="S10" s="20">
        <v>45717</v>
      </c>
      <c r="T10" s="20">
        <v>45718</v>
      </c>
      <c r="U10" s="20">
        <v>45719</v>
      </c>
      <c r="V10" s="20">
        <v>45720</v>
      </c>
      <c r="W10" s="20">
        <v>45721</v>
      </c>
      <c r="X10" s="20">
        <v>45722</v>
      </c>
      <c r="Y10" s="20">
        <v>45723</v>
      </c>
      <c r="AA10" s="1"/>
    </row>
    <row r="11" spans="1:27" ht="18.75" customHeight="1" x14ac:dyDescent="0.35">
      <c r="A11" s="1"/>
      <c r="C11" s="20">
        <v>45661</v>
      </c>
      <c r="D11" s="20">
        <v>45662</v>
      </c>
      <c r="E11" s="20">
        <v>45663</v>
      </c>
      <c r="F11" s="20">
        <v>45664</v>
      </c>
      <c r="G11" s="20">
        <v>45665</v>
      </c>
      <c r="H11" s="20">
        <v>45666</v>
      </c>
      <c r="I11" s="20">
        <v>45667</v>
      </c>
      <c r="J11" s="21"/>
      <c r="R11" s="21"/>
      <c r="S11" s="20">
        <v>45724</v>
      </c>
      <c r="T11" s="20">
        <v>45725</v>
      </c>
      <c r="U11" s="20">
        <v>45726</v>
      </c>
      <c r="V11" s="20">
        <v>45727</v>
      </c>
      <c r="W11" s="20">
        <v>45728</v>
      </c>
      <c r="X11" s="20">
        <v>45729</v>
      </c>
      <c r="Y11" s="20">
        <v>45730</v>
      </c>
      <c r="AA11" s="1"/>
    </row>
    <row r="12" spans="1:27" ht="18.75" customHeight="1" x14ac:dyDescent="0.35">
      <c r="A12" s="1"/>
      <c r="C12" s="20">
        <v>45668</v>
      </c>
      <c r="D12" s="20">
        <v>45669</v>
      </c>
      <c r="E12" s="20">
        <v>45670</v>
      </c>
      <c r="F12" s="20">
        <v>45671</v>
      </c>
      <c r="G12" s="20">
        <v>45672</v>
      </c>
      <c r="H12" s="20">
        <v>45673</v>
      </c>
      <c r="I12" s="20">
        <v>45674</v>
      </c>
      <c r="J12" s="21"/>
      <c r="R12" s="21"/>
      <c r="S12" s="20">
        <v>45731</v>
      </c>
      <c r="T12" s="20">
        <v>45732</v>
      </c>
      <c r="U12" s="20">
        <v>45733</v>
      </c>
      <c r="V12" s="20">
        <v>45734</v>
      </c>
      <c r="W12" s="20">
        <v>45735</v>
      </c>
      <c r="X12" s="20">
        <v>45736</v>
      </c>
      <c r="Y12" s="20">
        <v>45737</v>
      </c>
      <c r="AA12" s="1"/>
    </row>
    <row r="13" spans="1:27" ht="18.75" customHeight="1" x14ac:dyDescent="0.35">
      <c r="A13" s="1"/>
      <c r="C13" s="20">
        <v>45675</v>
      </c>
      <c r="D13" s="20">
        <v>45676</v>
      </c>
      <c r="E13" s="20">
        <v>45677</v>
      </c>
      <c r="F13" s="20">
        <v>45678</v>
      </c>
      <c r="G13" s="20">
        <v>45679</v>
      </c>
      <c r="H13" s="20">
        <v>45680</v>
      </c>
      <c r="I13" s="20">
        <v>45681</v>
      </c>
      <c r="J13" s="21"/>
      <c r="R13" s="21"/>
      <c r="S13" s="20">
        <v>45738</v>
      </c>
      <c r="T13" s="20">
        <v>45739</v>
      </c>
      <c r="U13" s="20">
        <v>45740</v>
      </c>
      <c r="V13" s="20">
        <v>45741</v>
      </c>
      <c r="W13" s="20">
        <v>45742</v>
      </c>
      <c r="X13" s="20">
        <v>45743</v>
      </c>
      <c r="Y13" s="20">
        <v>45744</v>
      </c>
      <c r="AA13" s="1"/>
    </row>
    <row r="14" spans="1:27" ht="18.75" customHeight="1" x14ac:dyDescent="0.35">
      <c r="A14" s="1"/>
      <c r="C14" s="20">
        <v>45682</v>
      </c>
      <c r="D14" s="20">
        <v>45683</v>
      </c>
      <c r="E14" s="20">
        <v>45684</v>
      </c>
      <c r="F14" s="20">
        <v>45685</v>
      </c>
      <c r="G14" s="20">
        <v>45686</v>
      </c>
      <c r="H14" s="20">
        <v>45687</v>
      </c>
      <c r="I14" s="20">
        <v>45688</v>
      </c>
      <c r="J14" s="21"/>
      <c r="K14" s="20" t="s">
        <v>5</v>
      </c>
      <c r="L14" s="20" t="s">
        <v>5</v>
      </c>
      <c r="M14" s="20" t="s">
        <v>5</v>
      </c>
      <c r="N14" s="20" t="s">
        <v>5</v>
      </c>
      <c r="O14" s="20" t="s">
        <v>5</v>
      </c>
      <c r="P14" s="20" t="s">
        <v>5</v>
      </c>
      <c r="Q14" s="20" t="s">
        <v>5</v>
      </c>
      <c r="R14" s="21"/>
      <c r="S14" s="20">
        <v>45745</v>
      </c>
      <c r="T14" s="20">
        <v>45746</v>
      </c>
      <c r="U14" s="20">
        <v>45747</v>
      </c>
      <c r="V14" s="20" t="s">
        <v>5</v>
      </c>
      <c r="W14" s="20" t="s">
        <v>5</v>
      </c>
      <c r="X14" s="20" t="s">
        <v>5</v>
      </c>
      <c r="Y14" s="20" t="s">
        <v>5</v>
      </c>
      <c r="AA14" s="1"/>
    </row>
    <row r="15" spans="1:27" ht="18.75" customHeight="1" x14ac:dyDescent="0.35">
      <c r="A15" s="1"/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23"/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3"/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22" t="s">
        <v>5</v>
      </c>
      <c r="Y15" s="22" t="s">
        <v>5</v>
      </c>
      <c r="AA15" s="1"/>
    </row>
    <row r="16" spans="1:27" ht="18.75" customHeight="1" x14ac:dyDescent="0.35">
      <c r="A16" s="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A16" s="1"/>
    </row>
    <row r="17" spans="1:27" ht="21" customHeight="1" x14ac:dyDescent="0.55000000000000004">
      <c r="A17" s="1"/>
      <c r="B17" s="10"/>
      <c r="C17" s="81">
        <f ca="1">DATE(YEAR(S8+42),MONTH(S8+42),1)</f>
        <v>46113</v>
      </c>
      <c r="D17" s="81"/>
      <c r="E17" s="81"/>
      <c r="F17" s="81"/>
      <c r="G17" s="81"/>
      <c r="H17" s="81"/>
      <c r="I17" s="81"/>
      <c r="J17" s="11"/>
      <c r="K17" s="81">
        <f ca="1">DATE(YEAR(C17+42),MONTH(C17+42),1)</f>
        <v>46143</v>
      </c>
      <c r="L17" s="81"/>
      <c r="M17" s="81"/>
      <c r="N17" s="81"/>
      <c r="O17" s="81"/>
      <c r="P17" s="81"/>
      <c r="Q17" s="81"/>
      <c r="R17" s="11"/>
      <c r="S17" s="81">
        <f ca="1">DATE(YEAR(K17+42),MONTH(K17+42),1)</f>
        <v>46174</v>
      </c>
      <c r="T17" s="81"/>
      <c r="U17" s="81"/>
      <c r="V17" s="81"/>
      <c r="W17" s="81"/>
      <c r="X17" s="81"/>
      <c r="Y17" s="81"/>
      <c r="AA17" s="1"/>
    </row>
    <row r="18" spans="1:27" ht="18.75" customHeight="1" x14ac:dyDescent="0.5">
      <c r="A18" s="1"/>
      <c r="B18" s="12"/>
      <c r="C18" s="14" t="str">
        <f>CHOOSE(1+MOD($P$2+1-2,7),"ПН","ВТ","СР","ЧТ","ПТ","СБ","ВС")</f>
        <v>ВС</v>
      </c>
      <c r="D18" s="14" t="str">
        <f>CHOOSE(1+MOD($P$2+2-2,7),"ПН","ВТ","СР","ЧТ","ПТ","СБ","ВС")</f>
        <v>ПН</v>
      </c>
      <c r="E18" s="14" t="str">
        <f>CHOOSE(1+MOD($P$2+3-2,7),"ПН","ВТ","СР","ЧТ","ПТ","СБ","ВС")</f>
        <v>ВТ</v>
      </c>
      <c r="F18" s="14" t="str">
        <f>CHOOSE(1+MOD($P$2+4-2,7),"ПН","ВТ","СР","ЧТ","ПТ","СБ","ВС")</f>
        <v>СР</v>
      </c>
      <c r="G18" s="14" t="str">
        <f>CHOOSE(1+MOD($P$2+5-2,7),"ПН","ВТ","СР","ЧТ","ПТ","СБ","ВС")</f>
        <v>ЧТ</v>
      </c>
      <c r="H18" s="14" t="str">
        <f>CHOOSE(1+MOD($P$2+6-2,7),"ПН","ВТ","СР","ЧТ","ПТ","СБ","ВС")</f>
        <v>ПТ</v>
      </c>
      <c r="I18" s="14" t="str">
        <f>CHOOSE(1+MOD($P$2+7-2,7),"ПН","ВТ","СР","ЧТ","ПТ","СБ","ВС")</f>
        <v>СБ</v>
      </c>
      <c r="J18" s="15"/>
      <c r="K18" s="14" t="str">
        <f>CHOOSE(1+MOD($P$2+1-2,7),"ПН","ВТ","СР","ЧТ","ПТ","СБ","ВС")</f>
        <v>ВС</v>
      </c>
      <c r="L18" s="14" t="str">
        <f>CHOOSE(1+MOD($P$2+2-2,7),"ПН","ВТ","СР","ЧТ","ПТ","СБ","ВС")</f>
        <v>ПН</v>
      </c>
      <c r="M18" s="14" t="str">
        <f>CHOOSE(1+MOD($P$2+3-2,7),"ПН","ВТ","СР","ЧТ","ПТ","СБ","ВС")</f>
        <v>ВТ</v>
      </c>
      <c r="N18" s="14" t="str">
        <f>CHOOSE(1+MOD($P$2+4-2,7),"ПН","ВТ","СР","ЧТ","ПТ","СБ","ВС")</f>
        <v>СР</v>
      </c>
      <c r="O18" s="14" t="str">
        <f>CHOOSE(1+MOD($P$2+5-2,7),"ПН","ВТ","СР","ЧТ","ПТ","СБ","ВС")</f>
        <v>ЧТ</v>
      </c>
      <c r="P18" s="14" t="str">
        <f>CHOOSE(1+MOD($P$2+6-2,7),"ПН","ВТ","СР","ЧТ","ПТ","СБ","ВС")</f>
        <v>ПТ</v>
      </c>
      <c r="Q18" s="14" t="str">
        <f>CHOOSE(1+MOD($P$2+7-2,7),"ПН","ВТ","СР","ЧТ","ПТ","СБ","ВС")</f>
        <v>СБ</v>
      </c>
      <c r="R18" s="15"/>
      <c r="S18" s="14" t="str">
        <f>CHOOSE(1+MOD($P$2+1-2,7),"ПН","ВТ","СР","ЧТ","ПТ","СБ","ВС")</f>
        <v>ВС</v>
      </c>
      <c r="T18" s="14" t="str">
        <f>CHOOSE(1+MOD($P$2+2-2,7),"ПН","ВТ","СР","ЧТ","ПТ","СБ","ВС")</f>
        <v>ПН</v>
      </c>
      <c r="U18" s="14" t="str">
        <f>CHOOSE(1+MOD($P$2+3-2,7),"ПН","ВТ","СР","ЧТ","ПТ","СБ","ВС")</f>
        <v>ВТ</v>
      </c>
      <c r="V18" s="14" t="str">
        <f>CHOOSE(1+MOD($P$2+4-2,7),"ПН","ВТ","СР","ЧТ","ПТ","СБ","ВС")</f>
        <v>СР</v>
      </c>
      <c r="W18" s="14" t="str">
        <f>CHOOSE(1+MOD($P$2+5-2,7),"ПН","ВТ","СР","ЧТ","ПТ","СБ","ВС")</f>
        <v>ЧТ</v>
      </c>
      <c r="X18" s="14" t="str">
        <f>CHOOSE(1+MOD($P$2+6-2,7),"ПН","ВТ","СР","ЧТ","ПТ","СБ","ВС")</f>
        <v>ПТ</v>
      </c>
      <c r="Y18" s="14" t="str">
        <f>CHOOSE(1+MOD($P$2+7-2,7),"ПН","ВТ","СР","ЧТ","ПТ","СБ","ВС")</f>
        <v>СБ</v>
      </c>
      <c r="AA18" s="1"/>
    </row>
    <row r="19" spans="1:27" ht="18.75" customHeight="1" x14ac:dyDescent="0.35">
      <c r="A19" s="1"/>
      <c r="C19" s="16" t="str">
        <f ca="1">IF(WEEKDAY(C17,1)=MOD($P$2-1,7)+1,C17,"")</f>
        <v/>
      </c>
      <c r="D19" s="16" t="str">
        <f ca="1">IF(C19="",IF(WEEKDAY(C17,1)=MOD($P$2,7)+1,C17,""),C19+1)</f>
        <v/>
      </c>
      <c r="E19" s="16" t="str">
        <f ca="1">IF(D19="",IF(WEEKDAY(C17,1)=MOD($P$2+1,7)+1,C17,""),D19+1)</f>
        <v/>
      </c>
      <c r="F19" s="16" t="str">
        <f ca="1">IF(E19="",IF(WEEKDAY(C17,1)=MOD($P$2+2,7)+1,C17,""),E19+1)</f>
        <v/>
      </c>
      <c r="G19" s="16">
        <f ca="1">IF(F19="",IF(WEEKDAY(C17,1)=MOD($P$2+3,7)+1,C17,""),F19+1)</f>
        <v>46113</v>
      </c>
      <c r="H19" s="16">
        <f ca="1">IF(G19="",IF(WEEKDAY(C17,1)=MOD($P$2+4,7)+1,C17,""),G19+1)</f>
        <v>46114</v>
      </c>
      <c r="I19" s="16">
        <f ca="1">IF(H19="",IF(WEEKDAY(C17,1)=MOD($P$2+5,7)+1,C17,""),H19+1)</f>
        <v>46115</v>
      </c>
      <c r="J19" s="8"/>
      <c r="K19" s="16" t="str">
        <f ca="1">IF(WEEKDAY(K17,1)=MOD($P$2-1,7)+1,K17,"")</f>
        <v/>
      </c>
      <c r="L19" s="16" t="str">
        <f ca="1">IF(K19="",IF(WEEKDAY(K17,1)=MOD($P$2,7)+1,K17,""),K19+1)</f>
        <v/>
      </c>
      <c r="M19" s="16" t="str">
        <f ca="1">IF(L19="",IF(WEEKDAY(K17,1)=MOD($P$2+1,7)+1,K17,""),L19+1)</f>
        <v/>
      </c>
      <c r="N19" s="16" t="str">
        <f ca="1">IF(M19="",IF(WEEKDAY(K17,1)=MOD($P$2+2,7)+1,K17,""),M19+1)</f>
        <v/>
      </c>
      <c r="O19" s="16" t="str">
        <f ca="1">IF(N19="",IF(WEEKDAY(K17,1)=MOD($P$2+3,7)+1,K17,""),N19+1)</f>
        <v/>
      </c>
      <c r="P19" s="16" t="str">
        <f ca="1">IF(O19="",IF(WEEKDAY(K17,1)=MOD($P$2+4,7)+1,K17,""),O19+1)</f>
        <v/>
      </c>
      <c r="Q19" s="16">
        <f ca="1">IF(P19="",IF(WEEKDAY(K17,1)=MOD($P$2+5,7)+1,K17,""),P19+1)</f>
        <v>46143</v>
      </c>
      <c r="R19" s="8"/>
      <c r="S19" s="16" t="str">
        <f ca="1">IF(WEEKDAY(S17,1)=MOD($P$2-1,7)+1,S17,"")</f>
        <v/>
      </c>
      <c r="T19" s="16" t="str">
        <f ca="1">IF(S19="",IF(WEEKDAY(S17,1)=MOD($P$2,7)+1,S17,""),S19+1)</f>
        <v/>
      </c>
      <c r="U19" s="16">
        <f ca="1">IF(T19="",IF(WEEKDAY(S17,1)=MOD($P$2+1,7)+1,S17,""),T19+1)</f>
        <v>46174</v>
      </c>
      <c r="V19" s="16">
        <f ca="1">IF(U19="",IF(WEEKDAY(S17,1)=MOD($P$2+2,7)+1,S17,""),U19+1)</f>
        <v>46175</v>
      </c>
      <c r="W19" s="16">
        <f ca="1">IF(V19="",IF(WEEKDAY(S17,1)=MOD($P$2+3,7)+1,S17,""),V19+1)</f>
        <v>46176</v>
      </c>
      <c r="X19" s="16">
        <f ca="1">IF(W19="",IF(WEEKDAY(S17,1)=MOD($P$2+4,7)+1,S17,""),W19+1)</f>
        <v>46177</v>
      </c>
      <c r="Y19" s="16">
        <f ca="1">IF(X19="",IF(WEEKDAY(S17,1)=MOD($P$2+5,7)+1,S17,""),X19+1)</f>
        <v>46178</v>
      </c>
      <c r="AA19" s="1"/>
    </row>
    <row r="20" spans="1:27" ht="18.75" customHeight="1" x14ac:dyDescent="0.35">
      <c r="A20" s="1"/>
      <c r="C20" s="16">
        <f ca="1">IF(I19="","",IF(MONTH(I19+1)&lt;&gt;MONTH(I19),"",I19+1))</f>
        <v>46116</v>
      </c>
      <c r="D20" s="16">
        <f ca="1">IF(C20="","",IF(MONTH(C20+1)&lt;&gt;MONTH(C20),"",C20+1))</f>
        <v>46117</v>
      </c>
      <c r="E20" s="16">
        <f t="shared" ref="E20:I24" ca="1" si="0">IF(D20="","",IF(MONTH(D20+1)&lt;&gt;MONTH(D20),"",D20+1))</f>
        <v>46118</v>
      </c>
      <c r="F20" s="16">
        <f t="shared" ca="1" si="0"/>
        <v>46119</v>
      </c>
      <c r="G20" s="16">
        <f t="shared" ca="1" si="0"/>
        <v>46120</v>
      </c>
      <c r="H20" s="16">
        <f t="shared" ca="1" si="0"/>
        <v>46121</v>
      </c>
      <c r="I20" s="16">
        <f t="shared" ca="1" si="0"/>
        <v>46122</v>
      </c>
      <c r="J20" s="8"/>
      <c r="K20" s="16">
        <f ca="1">IF(Q19="","",IF(MONTH(Q19+1)&lt;&gt;MONTH(Q19),"",Q19+1))</f>
        <v>46144</v>
      </c>
      <c r="L20" s="16">
        <f ca="1">IF(K20="","",IF(MONTH(K20+1)&lt;&gt;MONTH(K20),"",K20+1))</f>
        <v>46145</v>
      </c>
      <c r="M20" s="16">
        <f t="shared" ref="M20:Q24" ca="1" si="1">IF(L20="","",IF(MONTH(L20+1)&lt;&gt;MONTH(L20),"",L20+1))</f>
        <v>46146</v>
      </c>
      <c r="N20" s="16">
        <f t="shared" ca="1" si="1"/>
        <v>46147</v>
      </c>
      <c r="O20" s="16">
        <f t="shared" ca="1" si="1"/>
        <v>46148</v>
      </c>
      <c r="P20" s="16">
        <f t="shared" ca="1" si="1"/>
        <v>46149</v>
      </c>
      <c r="Q20" s="16">
        <f t="shared" ca="1" si="1"/>
        <v>46150</v>
      </c>
      <c r="R20" s="8"/>
      <c r="S20" s="16">
        <f ca="1">IF(Y19="","",IF(MONTH(Y19+1)&lt;&gt;MONTH(Y19),"",Y19+1))</f>
        <v>46179</v>
      </c>
      <c r="T20" s="16">
        <f ca="1">IF(S20="","",IF(MONTH(S20+1)&lt;&gt;MONTH(S20),"",S20+1))</f>
        <v>46180</v>
      </c>
      <c r="U20" s="16">
        <f t="shared" ref="U20:Y24" ca="1" si="2">IF(T20="","",IF(MONTH(T20+1)&lt;&gt;MONTH(T20),"",T20+1))</f>
        <v>46181</v>
      </c>
      <c r="V20" s="16">
        <f t="shared" ca="1" si="2"/>
        <v>46182</v>
      </c>
      <c r="W20" s="16">
        <f t="shared" ca="1" si="2"/>
        <v>46183</v>
      </c>
      <c r="X20" s="16">
        <f t="shared" ca="1" si="2"/>
        <v>46184</v>
      </c>
      <c r="Y20" s="16">
        <f t="shared" ca="1" si="2"/>
        <v>46185</v>
      </c>
      <c r="AA20" s="1"/>
    </row>
    <row r="21" spans="1:27" ht="18.75" customHeight="1" x14ac:dyDescent="0.35">
      <c r="A21" s="1"/>
      <c r="C21" s="16">
        <f ca="1">IF(I20="","",IF(MONTH(I20+1)&lt;&gt;MONTH(I20),"",I20+1))</f>
        <v>46123</v>
      </c>
      <c r="D21" s="16">
        <f ca="1">IF(C21="","",IF(MONTH(C21+1)&lt;&gt;MONTH(C21),"",C21+1))</f>
        <v>46124</v>
      </c>
      <c r="E21" s="16">
        <f t="shared" ca="1" si="0"/>
        <v>46125</v>
      </c>
      <c r="F21" s="16">
        <f t="shared" ca="1" si="0"/>
        <v>46126</v>
      </c>
      <c r="G21" s="16">
        <f t="shared" ca="1" si="0"/>
        <v>46127</v>
      </c>
      <c r="H21" s="16">
        <f t="shared" ca="1" si="0"/>
        <v>46128</v>
      </c>
      <c r="I21" s="16">
        <f t="shared" ca="1" si="0"/>
        <v>46129</v>
      </c>
      <c r="J21" s="8"/>
      <c r="K21" s="16">
        <f ca="1">IF(Q20="","",IF(MONTH(Q20+1)&lt;&gt;MONTH(Q20),"",Q20+1))</f>
        <v>46151</v>
      </c>
      <c r="L21" s="16">
        <f ca="1">IF(K21="","",IF(MONTH(K21+1)&lt;&gt;MONTH(K21),"",K21+1))</f>
        <v>46152</v>
      </c>
      <c r="M21" s="16">
        <f t="shared" ca="1" si="1"/>
        <v>46153</v>
      </c>
      <c r="N21" s="16">
        <f t="shared" ca="1" si="1"/>
        <v>46154</v>
      </c>
      <c r="O21" s="16">
        <f t="shared" ca="1" si="1"/>
        <v>46155</v>
      </c>
      <c r="P21" s="16">
        <f t="shared" ca="1" si="1"/>
        <v>46156</v>
      </c>
      <c r="Q21" s="16">
        <f t="shared" ca="1" si="1"/>
        <v>46157</v>
      </c>
      <c r="R21" s="8"/>
      <c r="S21" s="16">
        <f ca="1">IF(Y20="","",IF(MONTH(Y20+1)&lt;&gt;MONTH(Y20),"",Y20+1))</f>
        <v>46186</v>
      </c>
      <c r="T21" s="16">
        <f ca="1">IF(S21="","",IF(MONTH(S21+1)&lt;&gt;MONTH(S21),"",S21+1))</f>
        <v>46187</v>
      </c>
      <c r="U21" s="16">
        <f t="shared" ca="1" si="2"/>
        <v>46188</v>
      </c>
      <c r="V21" s="16">
        <f t="shared" ca="1" si="2"/>
        <v>46189</v>
      </c>
      <c r="W21" s="16">
        <f t="shared" ca="1" si="2"/>
        <v>46190</v>
      </c>
      <c r="X21" s="16">
        <f t="shared" ca="1" si="2"/>
        <v>46191</v>
      </c>
      <c r="Y21" s="16">
        <f t="shared" ca="1" si="2"/>
        <v>46192</v>
      </c>
      <c r="AA21" s="1"/>
    </row>
    <row r="22" spans="1:27" ht="18.75" customHeight="1" x14ac:dyDescent="0.35">
      <c r="A22" s="1"/>
      <c r="C22" s="16">
        <f ca="1">IF(I21="","",IF(MONTH(I21+1)&lt;&gt;MONTH(I21),"",I21+1))</f>
        <v>46130</v>
      </c>
      <c r="D22" s="16">
        <f ca="1">IF(C22="","",IF(MONTH(C22+1)&lt;&gt;MONTH(C22),"",C22+1))</f>
        <v>46131</v>
      </c>
      <c r="E22" s="16">
        <f t="shared" ca="1" si="0"/>
        <v>46132</v>
      </c>
      <c r="F22" s="16">
        <f t="shared" ca="1" si="0"/>
        <v>46133</v>
      </c>
      <c r="G22" s="16">
        <f t="shared" ca="1" si="0"/>
        <v>46134</v>
      </c>
      <c r="H22" s="16">
        <f t="shared" ca="1" si="0"/>
        <v>46135</v>
      </c>
      <c r="I22" s="16">
        <f t="shared" ca="1" si="0"/>
        <v>46136</v>
      </c>
      <c r="J22" s="8"/>
      <c r="K22" s="16">
        <f ca="1">IF(Q21="","",IF(MONTH(Q21+1)&lt;&gt;MONTH(Q21),"",Q21+1))</f>
        <v>46158</v>
      </c>
      <c r="L22" s="16">
        <f ca="1">IF(K22="","",IF(MONTH(K22+1)&lt;&gt;MONTH(K22),"",K22+1))</f>
        <v>46159</v>
      </c>
      <c r="M22" s="16">
        <f t="shared" ca="1" si="1"/>
        <v>46160</v>
      </c>
      <c r="N22" s="16">
        <f t="shared" ca="1" si="1"/>
        <v>46161</v>
      </c>
      <c r="O22" s="16">
        <f t="shared" ca="1" si="1"/>
        <v>46162</v>
      </c>
      <c r="P22" s="16">
        <f t="shared" ca="1" si="1"/>
        <v>46163</v>
      </c>
      <c r="Q22" s="16">
        <f t="shared" ca="1" si="1"/>
        <v>46164</v>
      </c>
      <c r="R22" s="8"/>
      <c r="S22" s="16">
        <f ca="1">IF(Y21="","",IF(MONTH(Y21+1)&lt;&gt;MONTH(Y21),"",Y21+1))</f>
        <v>46193</v>
      </c>
      <c r="T22" s="16">
        <f ca="1">IF(S22="","",IF(MONTH(S22+1)&lt;&gt;MONTH(S22),"",S22+1))</f>
        <v>46194</v>
      </c>
      <c r="U22" s="16">
        <f t="shared" ca="1" si="2"/>
        <v>46195</v>
      </c>
      <c r="V22" s="16">
        <f t="shared" ca="1" si="2"/>
        <v>46196</v>
      </c>
      <c r="W22" s="16">
        <f t="shared" ca="1" si="2"/>
        <v>46197</v>
      </c>
      <c r="X22" s="16">
        <f t="shared" ca="1" si="2"/>
        <v>46198</v>
      </c>
      <c r="Y22" s="16">
        <f t="shared" ca="1" si="2"/>
        <v>46199</v>
      </c>
      <c r="AA22" s="1"/>
    </row>
    <row r="23" spans="1:27" ht="18.75" customHeight="1" x14ac:dyDescent="0.35">
      <c r="A23" s="1"/>
      <c r="C23" s="16">
        <f ca="1">IF(I22="","",IF(MONTH(I22+1)&lt;&gt;MONTH(I22),"",I22+1))</f>
        <v>46137</v>
      </c>
      <c r="D23" s="16">
        <f ca="1">IF(C23="","",IF(MONTH(C23+1)&lt;&gt;MONTH(C23),"",C23+1))</f>
        <v>46138</v>
      </c>
      <c r="E23" s="16">
        <f t="shared" ca="1" si="0"/>
        <v>46139</v>
      </c>
      <c r="F23" s="16">
        <f t="shared" ca="1" si="0"/>
        <v>46140</v>
      </c>
      <c r="G23" s="16">
        <f t="shared" ca="1" si="0"/>
        <v>46141</v>
      </c>
      <c r="H23" s="16">
        <f t="shared" ca="1" si="0"/>
        <v>46142</v>
      </c>
      <c r="I23" s="16" t="str">
        <f t="shared" ca="1" si="0"/>
        <v/>
      </c>
      <c r="J23" s="8"/>
      <c r="K23" s="16">
        <f ca="1">IF(Q22="","",IF(MONTH(Q22+1)&lt;&gt;MONTH(Q22),"",Q22+1))</f>
        <v>46165</v>
      </c>
      <c r="L23" s="16">
        <f ca="1">IF(K23="","",IF(MONTH(K23+1)&lt;&gt;MONTH(K23),"",K23+1))</f>
        <v>46166</v>
      </c>
      <c r="M23" s="16">
        <f t="shared" ca="1" si="1"/>
        <v>46167</v>
      </c>
      <c r="N23" s="16">
        <f t="shared" ca="1" si="1"/>
        <v>46168</v>
      </c>
      <c r="O23" s="16">
        <f t="shared" ca="1" si="1"/>
        <v>46169</v>
      </c>
      <c r="P23" s="16">
        <f t="shared" ca="1" si="1"/>
        <v>46170</v>
      </c>
      <c r="Q23" s="16">
        <f t="shared" ca="1" si="1"/>
        <v>46171</v>
      </c>
      <c r="R23" s="8"/>
      <c r="S23" s="16">
        <f ca="1">IF(Y22="","",IF(MONTH(Y22+1)&lt;&gt;MONTH(Y22),"",Y22+1))</f>
        <v>46200</v>
      </c>
      <c r="T23" s="16">
        <f ca="1">IF(S23="","",IF(MONTH(S23+1)&lt;&gt;MONTH(S23),"",S23+1))</f>
        <v>46201</v>
      </c>
      <c r="U23" s="16">
        <f t="shared" ca="1" si="2"/>
        <v>46202</v>
      </c>
      <c r="V23" s="16">
        <f t="shared" ca="1" si="2"/>
        <v>46203</v>
      </c>
      <c r="W23" s="16" t="str">
        <f t="shared" ca="1" si="2"/>
        <v/>
      </c>
      <c r="X23" s="16" t="str">
        <f t="shared" ca="1" si="2"/>
        <v/>
      </c>
      <c r="Y23" s="16" t="str">
        <f t="shared" ca="1" si="2"/>
        <v/>
      </c>
      <c r="AA23" s="1"/>
    </row>
    <row r="24" spans="1:27" ht="18.75" customHeight="1" x14ac:dyDescent="0.35">
      <c r="A24" s="1"/>
      <c r="C24" s="16" t="str">
        <f ca="1">IF(I23="","",IF(MONTH(I23+1)&lt;&gt;MONTH(I23),"",I23+1))</f>
        <v/>
      </c>
      <c r="D24" s="16" t="str">
        <f ca="1">IF(C24="","",IF(MONTH(C24+1)&lt;&gt;MONTH(C24),"",C24+1))</f>
        <v/>
      </c>
      <c r="E24" s="16" t="str">
        <f t="shared" ca="1" si="0"/>
        <v/>
      </c>
      <c r="F24" s="16" t="str">
        <f t="shared" ca="1" si="0"/>
        <v/>
      </c>
      <c r="G24" s="16" t="str">
        <f t="shared" ca="1" si="0"/>
        <v/>
      </c>
      <c r="H24" s="16" t="str">
        <f t="shared" ca="1" si="0"/>
        <v/>
      </c>
      <c r="I24" s="16" t="str">
        <f t="shared" ca="1" si="0"/>
        <v/>
      </c>
      <c r="J24" s="8"/>
      <c r="K24" s="16">
        <f ca="1">IF(Q23="","",IF(MONTH(Q23+1)&lt;&gt;MONTH(Q23),"",Q23+1))</f>
        <v>46172</v>
      </c>
      <c r="L24" s="16">
        <f ca="1">IF(K24="","",IF(MONTH(K24+1)&lt;&gt;MONTH(K24),"",K24+1))</f>
        <v>46173</v>
      </c>
      <c r="M24" s="16" t="str">
        <f t="shared" ca="1" si="1"/>
        <v/>
      </c>
      <c r="N24" s="16" t="str">
        <f t="shared" ca="1" si="1"/>
        <v/>
      </c>
      <c r="O24" s="16" t="str">
        <f t="shared" ca="1" si="1"/>
        <v/>
      </c>
      <c r="P24" s="16" t="str">
        <f t="shared" ca="1" si="1"/>
        <v/>
      </c>
      <c r="Q24" s="16" t="str">
        <f t="shared" ca="1" si="1"/>
        <v/>
      </c>
      <c r="R24" s="8"/>
      <c r="S24" s="16" t="str">
        <f ca="1">IF(Y23="","",IF(MONTH(Y23+1)&lt;&gt;MONTH(Y23),"",Y23+1))</f>
        <v/>
      </c>
      <c r="T24" s="16" t="str">
        <f ca="1">IF(S24="","",IF(MONTH(S24+1)&lt;&gt;MONTH(S24),"",S24+1))</f>
        <v/>
      </c>
      <c r="U24" s="16" t="str">
        <f t="shared" ca="1" si="2"/>
        <v/>
      </c>
      <c r="V24" s="16" t="str">
        <f t="shared" ca="1" si="2"/>
        <v/>
      </c>
      <c r="W24" s="16" t="str">
        <f t="shared" ca="1" si="2"/>
        <v/>
      </c>
      <c r="X24" s="16" t="str">
        <f t="shared" ca="1" si="2"/>
        <v/>
      </c>
      <c r="Y24" s="16" t="str">
        <f t="shared" ca="1" si="2"/>
        <v/>
      </c>
      <c r="AA24" s="1"/>
    </row>
    <row r="25" spans="1:27" ht="18.75" customHeight="1" x14ac:dyDescent="0.35">
      <c r="A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AA25" s="1"/>
    </row>
    <row r="26" spans="1:27" ht="20.6" x14ac:dyDescent="0.55000000000000004">
      <c r="A26" s="1"/>
      <c r="B26" s="10"/>
      <c r="C26" s="81">
        <f ca="1">DATE(YEAR(S17+42),MONTH(S17+42),1)</f>
        <v>46204</v>
      </c>
      <c r="D26" s="81"/>
      <c r="E26" s="81"/>
      <c r="F26" s="81"/>
      <c r="G26" s="81"/>
      <c r="H26" s="81"/>
      <c r="I26" s="81"/>
      <c r="J26" s="11"/>
      <c r="K26" s="81">
        <f ca="1">DATE(YEAR(C26+42),MONTH(C26+42),1)</f>
        <v>46235</v>
      </c>
      <c r="L26" s="81"/>
      <c r="M26" s="81"/>
      <c r="N26" s="81"/>
      <c r="O26" s="81"/>
      <c r="P26" s="81"/>
      <c r="Q26" s="81"/>
      <c r="R26" s="11"/>
      <c r="S26" s="81">
        <f ca="1">DATE(YEAR(K26+42),MONTH(K26+42),1)</f>
        <v>46266</v>
      </c>
      <c r="T26" s="81"/>
      <c r="U26" s="81"/>
      <c r="V26" s="81"/>
      <c r="W26" s="81"/>
      <c r="X26" s="81"/>
      <c r="Y26" s="81"/>
      <c r="AA26" s="1"/>
    </row>
    <row r="27" spans="1:27" ht="18.45" x14ac:dyDescent="0.5">
      <c r="A27" s="1"/>
      <c r="B27" s="12"/>
      <c r="C27" s="14" t="str">
        <f>CHOOSE(1+MOD($P$2+1-2,7),"ПН","ВТ","СР","ЧТ","ПТ","СБ","ВС")</f>
        <v>ВС</v>
      </c>
      <c r="D27" s="14" t="str">
        <f>CHOOSE(1+MOD($P$2+2-2,7),"ПН","ВТ","СР","ЧТ","ПТ","СБ","ВС")</f>
        <v>ПН</v>
      </c>
      <c r="E27" s="14" t="str">
        <f>CHOOSE(1+MOD($P$2+3-2,7),"ПН","ВТ","СР","ЧТ","ПТ","СБ","ВС")</f>
        <v>ВТ</v>
      </c>
      <c r="F27" s="14" t="str">
        <f>CHOOSE(1+MOD($P$2+4-2,7),"ПН","ВТ","СР","ЧТ","ПТ","СБ","ВС")</f>
        <v>СР</v>
      </c>
      <c r="G27" s="14" t="str">
        <f>CHOOSE(1+MOD($P$2+5-2,7),"ПН","ВТ","СР","ЧТ","ПТ","СБ","ВС")</f>
        <v>ЧТ</v>
      </c>
      <c r="H27" s="14" t="str">
        <f>CHOOSE(1+MOD($P$2+6-2,7),"ПН","ВТ","СР","ЧТ","ПТ","СБ","ВС")</f>
        <v>ПТ</v>
      </c>
      <c r="I27" s="14" t="str">
        <f>CHOOSE(1+MOD($P$2+7-2,7),"ПН","ВТ","СР","ЧТ","ПТ","СБ","ВС")</f>
        <v>СБ</v>
      </c>
      <c r="J27" s="15"/>
      <c r="K27" s="14" t="str">
        <f>CHOOSE(1+MOD($P$2+1-2,7),"ПН","ВТ","СР","ЧТ","ПТ","СБ","ВС")</f>
        <v>ВС</v>
      </c>
      <c r="L27" s="14" t="str">
        <f>CHOOSE(1+MOD($P$2+2-2,7),"ПН","ВТ","СР","ЧТ","ПТ","СБ","ВС")</f>
        <v>ПН</v>
      </c>
      <c r="M27" s="14" t="str">
        <f>CHOOSE(1+MOD($P$2+3-2,7),"ПН","ВТ","СР","ЧТ","ПТ","СБ","ВС")</f>
        <v>ВТ</v>
      </c>
      <c r="N27" s="14" t="str">
        <f>CHOOSE(1+MOD($P$2+4-2,7),"ПН","ВТ","СР","ЧТ","ПТ","СБ","ВС")</f>
        <v>СР</v>
      </c>
      <c r="O27" s="14" t="str">
        <f>CHOOSE(1+MOD($P$2+5-2,7),"ПН","ВТ","СР","ЧТ","ПТ","СБ","ВС")</f>
        <v>ЧТ</v>
      </c>
      <c r="P27" s="14" t="str">
        <f>CHOOSE(1+MOD($P$2+6-2,7),"ПН","ВТ","СР","ЧТ","ПТ","СБ","ВС")</f>
        <v>ПТ</v>
      </c>
      <c r="Q27" s="14" t="str">
        <f>CHOOSE(1+MOD($P$2+7-2,7),"ПН","ВТ","СР","ЧТ","ПТ","СБ","ВС")</f>
        <v>СБ</v>
      </c>
      <c r="R27" s="15"/>
      <c r="S27" s="14" t="str">
        <f>CHOOSE(1+MOD($P$2+1-2,7),"ПН","ВТ","СР","ЧТ","ПТ","СБ","ВС")</f>
        <v>ВС</v>
      </c>
      <c r="T27" s="14" t="str">
        <f>CHOOSE(1+MOD($P$2+2-2,7),"ПН","ВТ","СР","ЧТ","ПТ","СБ","ВС")</f>
        <v>ПН</v>
      </c>
      <c r="U27" s="14" t="str">
        <f>CHOOSE(1+MOD($P$2+3-2,7),"ПН","ВТ","СР","ЧТ","ПТ","СБ","ВС")</f>
        <v>ВТ</v>
      </c>
      <c r="V27" s="14" t="str">
        <f>CHOOSE(1+MOD($P$2+4-2,7),"ПН","ВТ","СР","ЧТ","ПТ","СБ","ВС")</f>
        <v>СР</v>
      </c>
      <c r="W27" s="14" t="str">
        <f>CHOOSE(1+MOD($P$2+5-2,7),"ПН","ВТ","СР","ЧТ","ПТ","СБ","ВС")</f>
        <v>ЧТ</v>
      </c>
      <c r="X27" s="14" t="str">
        <f>CHOOSE(1+MOD($P$2+6-2,7),"ПН","ВТ","СР","ЧТ","ПТ","СБ","ВС")</f>
        <v>ПТ</v>
      </c>
      <c r="Y27" s="14" t="str">
        <f>CHOOSE(1+MOD($P$2+7-2,7),"ПН","ВТ","СР","ЧТ","ПТ","СБ","ВС")</f>
        <v>СБ</v>
      </c>
      <c r="AA27" s="1"/>
    </row>
    <row r="28" spans="1:27" ht="18.75" customHeight="1" x14ac:dyDescent="0.35">
      <c r="A28" s="1"/>
      <c r="C28" s="16" t="str">
        <f ca="1">IF(WEEKDAY(C26,1)=MOD($P$2-1,7)+1,C26,"")</f>
        <v/>
      </c>
      <c r="D28" s="16" t="str">
        <f ca="1">IF(C28="",IF(WEEKDAY(C26,1)=MOD($P$2,7)+1,C26,""),C28+1)</f>
        <v/>
      </c>
      <c r="E28" s="16" t="str">
        <f ca="1">IF(D28="",IF(WEEKDAY(C26,1)=MOD($P$2+1,7)+1,C26,""),D28+1)</f>
        <v/>
      </c>
      <c r="F28" s="16" t="str">
        <f ca="1">IF(E28="",IF(WEEKDAY(C26,1)=MOD($P$2+2,7)+1,C26,""),E28+1)</f>
        <v/>
      </c>
      <c r="G28" s="16">
        <f ca="1">IF(F28="",IF(WEEKDAY(C26,1)=MOD($P$2+3,7)+1,C26,""),F28+1)</f>
        <v>46204</v>
      </c>
      <c r="H28" s="16">
        <f ca="1">IF(G28="",IF(WEEKDAY(C26,1)=MOD($P$2+4,7)+1,C26,""),G28+1)</f>
        <v>46205</v>
      </c>
      <c r="I28" s="16">
        <f ca="1">IF(H28="",IF(WEEKDAY(C26,1)=MOD($P$2+5,7)+1,C26,""),H28+1)</f>
        <v>46206</v>
      </c>
      <c r="J28" s="8"/>
      <c r="K28" s="16">
        <f ca="1">IF(WEEKDAY(K26,1)=MOD($P$2-1,7)+1,K26,"")</f>
        <v>46235</v>
      </c>
      <c r="L28" s="16">
        <f ca="1">IF(K28="",IF(WEEKDAY(K26,1)=MOD($P$2,7)+1,K26,""),K28+1)</f>
        <v>46236</v>
      </c>
      <c r="M28" s="16">
        <f ca="1">IF(L28="",IF(WEEKDAY(K26,1)=MOD($P$2+1,7)+1,K26,""),L28+1)</f>
        <v>46237</v>
      </c>
      <c r="N28" s="16">
        <f ca="1">IF(M28="",IF(WEEKDAY(K26,1)=MOD($P$2+2,7)+1,K26,""),M28+1)</f>
        <v>46238</v>
      </c>
      <c r="O28" s="16">
        <f ca="1">IF(N28="",IF(WEEKDAY(K26,1)=MOD($P$2+3,7)+1,K26,""),N28+1)</f>
        <v>46239</v>
      </c>
      <c r="P28" s="16">
        <f ca="1">IF(O28="",IF(WEEKDAY(K26,1)=MOD($P$2+4,7)+1,K26,""),O28+1)</f>
        <v>46240</v>
      </c>
      <c r="Q28" s="16">
        <f ca="1">IF(P28="",IF(WEEKDAY(K26,1)=MOD($P$2+5,7)+1,K26,""),P28+1)</f>
        <v>46241</v>
      </c>
      <c r="R28" s="8"/>
      <c r="S28" s="16" t="str">
        <f ca="1">IF(WEEKDAY(S26,1)=MOD($P$2-1,7)+1,S26,"")</f>
        <v/>
      </c>
      <c r="T28" s="16" t="str">
        <f ca="1">IF(S28="",IF(WEEKDAY(S26,1)=MOD($P$2,7)+1,S26,""),S28+1)</f>
        <v/>
      </c>
      <c r="U28" s="16" t="str">
        <f ca="1">IF(T28="",IF(WEEKDAY(S26,1)=MOD($P$2+1,7)+1,S26,""),T28+1)</f>
        <v/>
      </c>
      <c r="V28" s="16">
        <f ca="1">IF(U28="",IF(WEEKDAY(S26,1)=MOD($P$2+2,7)+1,S26,""),U28+1)</f>
        <v>46266</v>
      </c>
      <c r="W28" s="16">
        <f ca="1">IF(V28="",IF(WEEKDAY(S26,1)=MOD($P$2+3,7)+1,S26,""),V28+1)</f>
        <v>46267</v>
      </c>
      <c r="X28" s="16">
        <f ca="1">IF(W28="",IF(WEEKDAY(S26,1)=MOD($P$2+4,7)+1,S26,""),W28+1)</f>
        <v>46268</v>
      </c>
      <c r="Y28" s="16">
        <f ca="1">IF(X28="",IF(WEEKDAY(S26,1)=MOD($P$2+5,7)+1,S26,""),X28+1)</f>
        <v>46269</v>
      </c>
      <c r="AA28" s="1"/>
    </row>
    <row r="29" spans="1:27" ht="18.75" customHeight="1" x14ac:dyDescent="0.35">
      <c r="A29" s="1"/>
      <c r="C29" s="16">
        <f ca="1">IF(I28="","",IF(MONTH(I28+1)&lt;&gt;MONTH(I28),"",I28+1))</f>
        <v>46207</v>
      </c>
      <c r="D29" s="16">
        <f ca="1">IF(C29="","",IF(MONTH(C29+1)&lt;&gt;MONTH(C29),"",C29+1))</f>
        <v>46208</v>
      </c>
      <c r="E29" s="16">
        <f t="shared" ref="E29:I33" ca="1" si="3">IF(D29="","",IF(MONTH(D29+1)&lt;&gt;MONTH(D29),"",D29+1))</f>
        <v>46209</v>
      </c>
      <c r="F29" s="16">
        <f t="shared" ca="1" si="3"/>
        <v>46210</v>
      </c>
      <c r="G29" s="16">
        <f t="shared" ca="1" si="3"/>
        <v>46211</v>
      </c>
      <c r="H29" s="16">
        <f t="shared" ca="1" si="3"/>
        <v>46212</v>
      </c>
      <c r="I29" s="16">
        <f t="shared" ca="1" si="3"/>
        <v>46213</v>
      </c>
      <c r="J29" s="8"/>
      <c r="K29" s="16">
        <f ca="1">IF(Q28="","",IF(MONTH(Q28+1)&lt;&gt;MONTH(Q28),"",Q28+1))</f>
        <v>46242</v>
      </c>
      <c r="L29" s="16">
        <f ca="1">IF(K29="","",IF(MONTH(K29+1)&lt;&gt;MONTH(K29),"",K29+1))</f>
        <v>46243</v>
      </c>
      <c r="M29" s="16">
        <f t="shared" ref="M29:Q33" ca="1" si="4">IF(L29="","",IF(MONTH(L29+1)&lt;&gt;MONTH(L29),"",L29+1))</f>
        <v>46244</v>
      </c>
      <c r="N29" s="16">
        <f t="shared" ca="1" si="4"/>
        <v>46245</v>
      </c>
      <c r="O29" s="16">
        <f t="shared" ca="1" si="4"/>
        <v>46246</v>
      </c>
      <c r="P29" s="16">
        <f t="shared" ca="1" si="4"/>
        <v>46247</v>
      </c>
      <c r="Q29" s="16">
        <f t="shared" ca="1" si="4"/>
        <v>46248</v>
      </c>
      <c r="R29" s="8"/>
      <c r="S29" s="16">
        <f ca="1">IF(Y28="","",IF(MONTH(Y28+1)&lt;&gt;MONTH(Y28),"",Y28+1))</f>
        <v>46270</v>
      </c>
      <c r="T29" s="16">
        <f ca="1">IF(S29="","",IF(MONTH(S29+1)&lt;&gt;MONTH(S29),"",S29+1))</f>
        <v>46271</v>
      </c>
      <c r="U29" s="16">
        <f t="shared" ref="U29:Y33" ca="1" si="5">IF(T29="","",IF(MONTH(T29+1)&lt;&gt;MONTH(T29),"",T29+1))</f>
        <v>46272</v>
      </c>
      <c r="V29" s="16">
        <f t="shared" ca="1" si="5"/>
        <v>46273</v>
      </c>
      <c r="W29" s="16">
        <f t="shared" ca="1" si="5"/>
        <v>46274</v>
      </c>
      <c r="X29" s="16">
        <f t="shared" ca="1" si="5"/>
        <v>46275</v>
      </c>
      <c r="Y29" s="16">
        <f t="shared" ca="1" si="5"/>
        <v>46276</v>
      </c>
      <c r="AA29" s="1"/>
    </row>
    <row r="30" spans="1:27" ht="18.75" customHeight="1" x14ac:dyDescent="0.35">
      <c r="A30" s="1"/>
      <c r="C30" s="16">
        <f ca="1">IF(I29="","",IF(MONTH(I29+1)&lt;&gt;MONTH(I29),"",I29+1))</f>
        <v>46214</v>
      </c>
      <c r="D30" s="16">
        <f ca="1">IF(C30="","",IF(MONTH(C30+1)&lt;&gt;MONTH(C30),"",C30+1))</f>
        <v>46215</v>
      </c>
      <c r="E30" s="16">
        <f t="shared" ca="1" si="3"/>
        <v>46216</v>
      </c>
      <c r="F30" s="16">
        <f t="shared" ca="1" si="3"/>
        <v>46217</v>
      </c>
      <c r="G30" s="16">
        <f t="shared" ca="1" si="3"/>
        <v>46218</v>
      </c>
      <c r="H30" s="16">
        <f t="shared" ca="1" si="3"/>
        <v>46219</v>
      </c>
      <c r="I30" s="16">
        <f t="shared" ca="1" si="3"/>
        <v>46220</v>
      </c>
      <c r="J30" s="8"/>
      <c r="K30" s="16">
        <f ca="1">IF(Q29="","",IF(MONTH(Q29+1)&lt;&gt;MONTH(Q29),"",Q29+1))</f>
        <v>46249</v>
      </c>
      <c r="L30" s="16">
        <f ca="1">IF(K30="","",IF(MONTH(K30+1)&lt;&gt;MONTH(K30),"",K30+1))</f>
        <v>46250</v>
      </c>
      <c r="M30" s="16">
        <f t="shared" ca="1" si="4"/>
        <v>46251</v>
      </c>
      <c r="N30" s="16">
        <f t="shared" ca="1" si="4"/>
        <v>46252</v>
      </c>
      <c r="O30" s="16">
        <f t="shared" ca="1" si="4"/>
        <v>46253</v>
      </c>
      <c r="P30" s="16">
        <f t="shared" ca="1" si="4"/>
        <v>46254</v>
      </c>
      <c r="Q30" s="16">
        <f t="shared" ca="1" si="4"/>
        <v>46255</v>
      </c>
      <c r="R30" s="8"/>
      <c r="S30" s="16">
        <f ca="1">IF(Y29="","",IF(MONTH(Y29+1)&lt;&gt;MONTH(Y29),"",Y29+1))</f>
        <v>46277</v>
      </c>
      <c r="T30" s="16">
        <f ca="1">IF(S30="","",IF(MONTH(S30+1)&lt;&gt;MONTH(S30),"",S30+1))</f>
        <v>46278</v>
      </c>
      <c r="U30" s="16">
        <f t="shared" ca="1" si="5"/>
        <v>46279</v>
      </c>
      <c r="V30" s="16">
        <f t="shared" ca="1" si="5"/>
        <v>46280</v>
      </c>
      <c r="W30" s="16">
        <f t="shared" ca="1" si="5"/>
        <v>46281</v>
      </c>
      <c r="X30" s="16">
        <f t="shared" ca="1" si="5"/>
        <v>46282</v>
      </c>
      <c r="Y30" s="16">
        <f t="shared" ca="1" si="5"/>
        <v>46283</v>
      </c>
      <c r="AA30" s="1"/>
    </row>
    <row r="31" spans="1:27" ht="18.75" customHeight="1" x14ac:dyDescent="0.35">
      <c r="A31" s="1"/>
      <c r="C31" s="16">
        <f ca="1">IF(I30="","",IF(MONTH(I30+1)&lt;&gt;MONTH(I30),"",I30+1))</f>
        <v>46221</v>
      </c>
      <c r="D31" s="16">
        <f ca="1">IF(C31="","",IF(MONTH(C31+1)&lt;&gt;MONTH(C31),"",C31+1))</f>
        <v>46222</v>
      </c>
      <c r="E31" s="16">
        <f t="shared" ca="1" si="3"/>
        <v>46223</v>
      </c>
      <c r="F31" s="16">
        <f t="shared" ca="1" si="3"/>
        <v>46224</v>
      </c>
      <c r="G31" s="16">
        <f t="shared" ca="1" si="3"/>
        <v>46225</v>
      </c>
      <c r="H31" s="16">
        <f t="shared" ca="1" si="3"/>
        <v>46226</v>
      </c>
      <c r="I31" s="16">
        <f t="shared" ca="1" si="3"/>
        <v>46227</v>
      </c>
      <c r="J31" s="8"/>
      <c r="K31" s="16">
        <f ca="1">IF(Q30="","",IF(MONTH(Q30+1)&lt;&gt;MONTH(Q30),"",Q30+1))</f>
        <v>46256</v>
      </c>
      <c r="L31" s="16">
        <f ca="1">IF(K31="","",IF(MONTH(K31+1)&lt;&gt;MONTH(K31),"",K31+1))</f>
        <v>46257</v>
      </c>
      <c r="M31" s="16">
        <f t="shared" ca="1" si="4"/>
        <v>46258</v>
      </c>
      <c r="N31" s="16">
        <f t="shared" ca="1" si="4"/>
        <v>46259</v>
      </c>
      <c r="O31" s="16">
        <f t="shared" ca="1" si="4"/>
        <v>46260</v>
      </c>
      <c r="P31" s="16">
        <f t="shared" ca="1" si="4"/>
        <v>46261</v>
      </c>
      <c r="Q31" s="16">
        <f t="shared" ca="1" si="4"/>
        <v>46262</v>
      </c>
      <c r="R31" s="8"/>
      <c r="S31" s="16">
        <f ca="1">IF(Y30="","",IF(MONTH(Y30+1)&lt;&gt;MONTH(Y30),"",Y30+1))</f>
        <v>46284</v>
      </c>
      <c r="T31" s="16">
        <f ca="1">IF(S31="","",IF(MONTH(S31+1)&lt;&gt;MONTH(S31),"",S31+1))</f>
        <v>46285</v>
      </c>
      <c r="U31" s="16">
        <f t="shared" ca="1" si="5"/>
        <v>46286</v>
      </c>
      <c r="V31" s="16">
        <f t="shared" ca="1" si="5"/>
        <v>46287</v>
      </c>
      <c r="W31" s="16">
        <f t="shared" ca="1" si="5"/>
        <v>46288</v>
      </c>
      <c r="X31" s="16">
        <f t="shared" ca="1" si="5"/>
        <v>46289</v>
      </c>
      <c r="Y31" s="16">
        <f t="shared" ca="1" si="5"/>
        <v>46290</v>
      </c>
      <c r="AA31" s="1"/>
    </row>
    <row r="32" spans="1:27" ht="18.75" customHeight="1" x14ac:dyDescent="0.35">
      <c r="A32" s="1"/>
      <c r="C32" s="16">
        <f ca="1">IF(I31="","",IF(MONTH(I31+1)&lt;&gt;MONTH(I31),"",I31+1))</f>
        <v>46228</v>
      </c>
      <c r="D32" s="16">
        <f ca="1">IF(C32="","",IF(MONTH(C32+1)&lt;&gt;MONTH(C32),"",C32+1))</f>
        <v>46229</v>
      </c>
      <c r="E32" s="16">
        <f t="shared" ca="1" si="3"/>
        <v>46230</v>
      </c>
      <c r="F32" s="16">
        <f t="shared" ca="1" si="3"/>
        <v>46231</v>
      </c>
      <c r="G32" s="16">
        <f t="shared" ca="1" si="3"/>
        <v>46232</v>
      </c>
      <c r="H32" s="16">
        <f t="shared" ca="1" si="3"/>
        <v>46233</v>
      </c>
      <c r="I32" s="16">
        <f t="shared" ca="1" si="3"/>
        <v>46234</v>
      </c>
      <c r="J32" s="8"/>
      <c r="K32" s="16">
        <f ca="1">IF(Q31="","",IF(MONTH(Q31+1)&lt;&gt;MONTH(Q31),"",Q31+1))</f>
        <v>46263</v>
      </c>
      <c r="L32" s="16">
        <f ca="1">IF(K32="","",IF(MONTH(K32+1)&lt;&gt;MONTH(K32),"",K32+1))</f>
        <v>46264</v>
      </c>
      <c r="M32" s="16">
        <f t="shared" ca="1" si="4"/>
        <v>46265</v>
      </c>
      <c r="N32" s="16" t="str">
        <f t="shared" ca="1" si="4"/>
        <v/>
      </c>
      <c r="O32" s="16" t="str">
        <f t="shared" ca="1" si="4"/>
        <v/>
      </c>
      <c r="P32" s="16" t="str">
        <f t="shared" ca="1" si="4"/>
        <v/>
      </c>
      <c r="Q32" s="16" t="str">
        <f t="shared" ca="1" si="4"/>
        <v/>
      </c>
      <c r="R32" s="8"/>
      <c r="S32" s="16">
        <f ca="1">IF(Y31="","",IF(MONTH(Y31+1)&lt;&gt;MONTH(Y31),"",Y31+1))</f>
        <v>46291</v>
      </c>
      <c r="T32" s="16">
        <f ca="1">IF(S32="","",IF(MONTH(S32+1)&lt;&gt;MONTH(S32),"",S32+1))</f>
        <v>46292</v>
      </c>
      <c r="U32" s="16">
        <f t="shared" ca="1" si="5"/>
        <v>46293</v>
      </c>
      <c r="V32" s="16">
        <f t="shared" ca="1" si="5"/>
        <v>46294</v>
      </c>
      <c r="W32" s="16">
        <f t="shared" ca="1" si="5"/>
        <v>46295</v>
      </c>
      <c r="X32" s="16" t="str">
        <f t="shared" ca="1" si="5"/>
        <v/>
      </c>
      <c r="Y32" s="16" t="str">
        <f t="shared" ca="1" si="5"/>
        <v/>
      </c>
      <c r="AA32" s="1"/>
    </row>
    <row r="33" spans="1:27" ht="18.75" customHeight="1" x14ac:dyDescent="0.35">
      <c r="A33" s="1"/>
      <c r="C33" s="16" t="str">
        <f ca="1">IF(I32="","",IF(MONTH(I32+1)&lt;&gt;MONTH(I32),"",I32+1))</f>
        <v/>
      </c>
      <c r="D33" s="16" t="str">
        <f ca="1">IF(C33="","",IF(MONTH(C33+1)&lt;&gt;MONTH(C33),"",C33+1))</f>
        <v/>
      </c>
      <c r="E33" s="16" t="str">
        <f t="shared" ca="1" si="3"/>
        <v/>
      </c>
      <c r="F33" s="16" t="str">
        <f t="shared" ca="1" si="3"/>
        <v/>
      </c>
      <c r="G33" s="16" t="str">
        <f t="shared" ca="1" si="3"/>
        <v/>
      </c>
      <c r="H33" s="16" t="str">
        <f t="shared" ca="1" si="3"/>
        <v/>
      </c>
      <c r="I33" s="16" t="str">
        <f t="shared" ca="1" si="3"/>
        <v/>
      </c>
      <c r="J33" s="8"/>
      <c r="K33" s="16" t="str">
        <f ca="1">IF(Q32="","",IF(MONTH(Q32+1)&lt;&gt;MONTH(Q32),"",Q32+1))</f>
        <v/>
      </c>
      <c r="L33" s="16" t="str">
        <f ca="1">IF(K33="","",IF(MONTH(K33+1)&lt;&gt;MONTH(K33),"",K33+1))</f>
        <v/>
      </c>
      <c r="M33" s="16" t="str">
        <f t="shared" ca="1" si="4"/>
        <v/>
      </c>
      <c r="N33" s="16" t="str">
        <f t="shared" ca="1" si="4"/>
        <v/>
      </c>
      <c r="O33" s="16" t="str">
        <f t="shared" ca="1" si="4"/>
        <v/>
      </c>
      <c r="P33" s="16" t="str">
        <f t="shared" ca="1" si="4"/>
        <v/>
      </c>
      <c r="Q33" s="16" t="str">
        <f t="shared" ca="1" si="4"/>
        <v/>
      </c>
      <c r="R33" s="8"/>
      <c r="S33" s="16" t="str">
        <f ca="1">IF(Y32="","",IF(MONTH(Y32+1)&lt;&gt;MONTH(Y32),"",Y32+1))</f>
        <v/>
      </c>
      <c r="T33" s="16" t="str">
        <f ca="1">IF(S33="","",IF(MONTH(S33+1)&lt;&gt;MONTH(S33),"",S33+1))</f>
        <v/>
      </c>
      <c r="U33" s="16" t="str">
        <f t="shared" ca="1" si="5"/>
        <v/>
      </c>
      <c r="V33" s="16" t="str">
        <f t="shared" ca="1" si="5"/>
        <v/>
      </c>
      <c r="W33" s="16" t="str">
        <f t="shared" ca="1" si="5"/>
        <v/>
      </c>
      <c r="X33" s="16" t="str">
        <f t="shared" ca="1" si="5"/>
        <v/>
      </c>
      <c r="Y33" s="16" t="str">
        <f t="shared" ca="1" si="5"/>
        <v/>
      </c>
      <c r="AA33" s="1"/>
    </row>
    <row r="34" spans="1:27" ht="18.75" customHeight="1" x14ac:dyDescent="0.35">
      <c r="A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AA34" s="1"/>
    </row>
    <row r="35" spans="1:27" ht="20.6" x14ac:dyDescent="0.55000000000000004">
      <c r="A35" s="1"/>
      <c r="B35" s="10"/>
      <c r="C35" s="80">
        <f ca="1">DATE(YEAR(S26+42),MONTH(S26+42),1)</f>
        <v>46296</v>
      </c>
      <c r="D35" s="80"/>
      <c r="E35" s="80"/>
      <c r="F35" s="80"/>
      <c r="G35" s="80"/>
      <c r="H35" s="80"/>
      <c r="I35" s="80"/>
      <c r="J35" s="11"/>
      <c r="K35" s="80">
        <f ca="1">DATE(YEAR(C35+42),MONTH(C35+42),1)</f>
        <v>46327</v>
      </c>
      <c r="L35" s="80"/>
      <c r="M35" s="80"/>
      <c r="N35" s="80"/>
      <c r="O35" s="80"/>
      <c r="P35" s="80"/>
      <c r="Q35" s="80"/>
      <c r="R35" s="11"/>
      <c r="S35" s="80">
        <f ca="1">DATE(YEAR(K35+42),MONTH(K35+42),1)</f>
        <v>46357</v>
      </c>
      <c r="T35" s="80"/>
      <c r="U35" s="80"/>
      <c r="V35" s="80"/>
      <c r="W35" s="80"/>
      <c r="X35" s="80"/>
      <c r="Y35" s="80"/>
      <c r="AA35" s="1"/>
    </row>
    <row r="36" spans="1:27" ht="18.45" x14ac:dyDescent="0.5">
      <c r="A36" s="1"/>
      <c r="B36" s="12"/>
      <c r="C36" s="14" t="str">
        <f>CHOOSE(1+MOD($P$2+1-2,7),"ПН","ВТ","СР","ЧТ","ПТ","СБ","ВС")</f>
        <v>ВС</v>
      </c>
      <c r="D36" s="14" t="str">
        <f>CHOOSE(1+MOD($P$2+2-2,7),"ПН","ВТ","СР","ЧТ","ПТ","СБ","ВС")</f>
        <v>ПН</v>
      </c>
      <c r="E36" s="14" t="str">
        <f>CHOOSE(1+MOD($P$2+3-2,7),"ПН","ВТ","СР","ЧТ","ПТ","СБ","ВС")</f>
        <v>ВТ</v>
      </c>
      <c r="F36" s="14" t="str">
        <f>CHOOSE(1+MOD($P$2+4-2,7),"ПН","ВТ","СР","ЧТ","ПТ","СБ","ВС")</f>
        <v>СР</v>
      </c>
      <c r="G36" s="14" t="str">
        <f>CHOOSE(1+MOD($P$2+5-2,7),"ПН","ВТ","СР","ЧТ","ПТ","СБ","ВС")</f>
        <v>ЧТ</v>
      </c>
      <c r="H36" s="14" t="str">
        <f>CHOOSE(1+MOD($P$2+6-2,7),"ПН","ВТ","СР","ЧТ","ПТ","СБ","ВС")</f>
        <v>ПТ</v>
      </c>
      <c r="I36" s="14" t="str">
        <f>CHOOSE(1+MOD($P$2+7-2,7),"ПН","ВТ","СР","ЧТ","ПТ","СБ","ВС")</f>
        <v>СБ</v>
      </c>
      <c r="J36" s="8"/>
      <c r="K36" s="14" t="str">
        <f>CHOOSE(1+MOD($P$2+1-2,7),"ПН","ВТ","СР","ЧТ","ПТ","СБ","ВС")</f>
        <v>ВС</v>
      </c>
      <c r="L36" s="14" t="str">
        <f>CHOOSE(1+MOD($P$2+2-2,7),"ПН","ВТ","СР","ЧТ","ПТ","СБ","ВС")</f>
        <v>ПН</v>
      </c>
      <c r="M36" s="14" t="str">
        <f>CHOOSE(1+MOD($P$2+3-2,7),"ПН","ВТ","СР","ЧТ","ПТ","СБ","ВС")</f>
        <v>ВТ</v>
      </c>
      <c r="N36" s="14" t="str">
        <f>CHOOSE(1+MOD($P$2+4-2,7),"ПН","ВТ","СР","ЧТ","ПТ","СБ","ВС")</f>
        <v>СР</v>
      </c>
      <c r="O36" s="14" t="str">
        <f>CHOOSE(1+MOD($P$2+5-2,7),"ПН","ВТ","СР","ЧТ","ПТ","СБ","ВС")</f>
        <v>ЧТ</v>
      </c>
      <c r="P36" s="14" t="str">
        <f>CHOOSE(1+MOD($P$2+6-2,7),"ПН","ВТ","СР","ЧТ","ПТ","СБ","ВС")</f>
        <v>ПТ</v>
      </c>
      <c r="Q36" s="14" t="str">
        <f>CHOOSE(1+MOD($P$2+7-2,7),"ПН","ВТ","СР","ЧТ","ПТ","СБ","ВС")</f>
        <v>СБ</v>
      </c>
      <c r="R36" s="8"/>
      <c r="S36" s="14" t="str">
        <f>CHOOSE(1+MOD($P$2+1-2,7),"ПН","ВТ","СР","ЧТ","ПТ","СБ","ВС")</f>
        <v>ВС</v>
      </c>
      <c r="T36" s="14" t="str">
        <f>CHOOSE(1+MOD($P$2+2-2,7),"ПН","ВТ","СР","ЧТ","ПТ","СБ","ВС")</f>
        <v>ПН</v>
      </c>
      <c r="U36" s="14" t="str">
        <f>CHOOSE(1+MOD($P$2+3-2,7),"ПН","ВТ","СР","ЧТ","ПТ","СБ","ВС")</f>
        <v>ВТ</v>
      </c>
      <c r="V36" s="14" t="str">
        <f>CHOOSE(1+MOD($P$2+4-2,7),"ПН","ВТ","СР","ЧТ","ПТ","СБ","ВС")</f>
        <v>СР</v>
      </c>
      <c r="W36" s="14" t="str">
        <f>CHOOSE(1+MOD($P$2+5-2,7),"ПН","ВТ","СР","ЧТ","ПТ","СБ","ВС")</f>
        <v>ЧТ</v>
      </c>
      <c r="X36" s="14" t="str">
        <f>CHOOSE(1+MOD($P$2+6-2,7),"ПН","ВТ","СР","ЧТ","ПТ","СБ","ВС")</f>
        <v>ПТ</v>
      </c>
      <c r="Y36" s="14" t="str">
        <f>CHOOSE(1+MOD($P$2+7-2,7),"ПН","ВТ","СР","ЧТ","ПТ","СБ","ВС")</f>
        <v>СБ</v>
      </c>
      <c r="AA36" s="1"/>
    </row>
    <row r="37" spans="1:27" ht="18.45" x14ac:dyDescent="0.5">
      <c r="A37" s="1"/>
      <c r="B37" s="12"/>
      <c r="C37" s="16" t="str">
        <f ca="1">IF(WEEKDAY(C35,1)=MOD($P$2-1,7)+1,C35,"")</f>
        <v/>
      </c>
      <c r="D37" s="16" t="str">
        <f ca="1">IF(C37="",IF(WEEKDAY(C35,1)=MOD($P$2,7)+1,C35,""),C37+1)</f>
        <v/>
      </c>
      <c r="E37" s="16" t="str">
        <f ca="1">IF(D37="",IF(WEEKDAY(C35,1)=MOD($P$2+1,7)+1,C35,""),D37+1)</f>
        <v/>
      </c>
      <c r="F37" s="16" t="str">
        <f ca="1">IF(E37="",IF(WEEKDAY(C35,1)=MOD($P$2+2,7)+1,C35,""),E37+1)</f>
        <v/>
      </c>
      <c r="G37" s="16" t="str">
        <f ca="1">IF(F37="",IF(WEEKDAY(C35,1)=MOD($P$2+3,7)+1,C35,""),F37+1)</f>
        <v/>
      </c>
      <c r="H37" s="16">
        <f ca="1">IF(G37="",IF(WEEKDAY(C35,1)=MOD($P$2+4,7)+1,C35,""),G37+1)</f>
        <v>46296</v>
      </c>
      <c r="I37" s="16">
        <f ca="1">IF(H37="",IF(WEEKDAY(C35,1)=MOD($P$2+5,7)+1,C35,""),H37+1)</f>
        <v>46297</v>
      </c>
      <c r="J37" s="8"/>
      <c r="K37" s="16" t="str">
        <f ca="1">IF(WEEKDAY(K35,1)=MOD($P$2-1,7)+1,K35,"")</f>
        <v/>
      </c>
      <c r="L37" s="16">
        <f ca="1">IF(K37="",IF(WEEKDAY(K35,1)=MOD($P$2,7)+1,K35,""),K37+1)</f>
        <v>46327</v>
      </c>
      <c r="M37" s="16">
        <f ca="1">IF(L37="",IF(WEEKDAY(K35,1)=MOD($P$2+1,7)+1,K35,""),L37+1)</f>
        <v>46328</v>
      </c>
      <c r="N37" s="16">
        <f ca="1">IF(M37="",IF(WEEKDAY(K35,1)=MOD($P$2+2,7)+1,K35,""),M37+1)</f>
        <v>46329</v>
      </c>
      <c r="O37" s="16">
        <f ca="1">IF(N37="",IF(WEEKDAY(K35,1)=MOD($P$2+3,7)+1,K35,""),N37+1)</f>
        <v>46330</v>
      </c>
      <c r="P37" s="16">
        <f ca="1">IF(O37="",IF(WEEKDAY(K35,1)=MOD($P$2+4,7)+1,K35,""),O37+1)</f>
        <v>46331</v>
      </c>
      <c r="Q37" s="16">
        <f ca="1">IF(P37="",IF(WEEKDAY(K35,1)=MOD($P$2+5,7)+1,K35,""),P37+1)</f>
        <v>46332</v>
      </c>
      <c r="R37" s="8"/>
      <c r="S37" s="16" t="str">
        <f ca="1">IF(WEEKDAY(S35,1)=MOD($P$2-1,7)+1,S35,"")</f>
        <v/>
      </c>
      <c r="T37" s="16" t="str">
        <f ca="1">IF(S37="",IF(WEEKDAY(S35,1)=MOD($P$2,7)+1,S35,""),S37+1)</f>
        <v/>
      </c>
      <c r="U37" s="16" t="str">
        <f ca="1">IF(T37="",IF(WEEKDAY(S35,1)=MOD($P$2+1,7)+1,S35,""),T37+1)</f>
        <v/>
      </c>
      <c r="V37" s="16">
        <f ca="1">IF(U37="",IF(WEEKDAY(S35,1)=MOD($P$2+2,7)+1,S35,""),U37+1)</f>
        <v>46357</v>
      </c>
      <c r="W37" s="16">
        <f ca="1">IF(V37="",IF(WEEKDAY(S35,1)=MOD($P$2+3,7)+1,S35,""),V37+1)</f>
        <v>46358</v>
      </c>
      <c r="X37" s="16">
        <f ca="1">IF(W37="",IF(WEEKDAY(S35,1)=MOD($P$2+4,7)+1,S35,""),W37+1)</f>
        <v>46359</v>
      </c>
      <c r="Y37" s="16">
        <f ca="1">IF(X37="",IF(WEEKDAY(S35,1)=MOD($P$2+5,7)+1,S35,""),X37+1)</f>
        <v>46360</v>
      </c>
      <c r="AA37" s="1"/>
    </row>
    <row r="38" spans="1:27" ht="18.45" x14ac:dyDescent="0.5">
      <c r="A38" s="1"/>
      <c r="B38" s="12"/>
      <c r="C38" s="16">
        <f ca="1">IF(I37="","",IF(MONTH(I37+1)&lt;&gt;MONTH(I37),"",I37+1))</f>
        <v>46298</v>
      </c>
      <c r="D38" s="16">
        <f ca="1">IF(C38="","",IF(MONTH(C38+1)&lt;&gt;MONTH(C38),"",C38+1))</f>
        <v>46299</v>
      </c>
      <c r="E38" s="16">
        <f t="shared" ref="E38:I42" ca="1" si="6">IF(D38="","",IF(MONTH(D38+1)&lt;&gt;MONTH(D38),"",D38+1))</f>
        <v>46300</v>
      </c>
      <c r="F38" s="16">
        <f t="shared" ca="1" si="6"/>
        <v>46301</v>
      </c>
      <c r="G38" s="16">
        <f t="shared" ca="1" si="6"/>
        <v>46302</v>
      </c>
      <c r="H38" s="16">
        <f t="shared" ca="1" si="6"/>
        <v>46303</v>
      </c>
      <c r="I38" s="16">
        <f t="shared" ca="1" si="6"/>
        <v>46304</v>
      </c>
      <c r="J38" s="8"/>
      <c r="K38" s="16">
        <f ca="1">IF(Q37="","",IF(MONTH(Q37+1)&lt;&gt;MONTH(Q37),"",Q37+1))</f>
        <v>46333</v>
      </c>
      <c r="L38" s="16">
        <f ca="1">IF(K38="","",IF(MONTH(K38+1)&lt;&gt;MONTH(K38),"",K38+1))</f>
        <v>46334</v>
      </c>
      <c r="M38" s="16">
        <f t="shared" ref="M38:Q42" ca="1" si="7">IF(L38="","",IF(MONTH(L38+1)&lt;&gt;MONTH(L38),"",L38+1))</f>
        <v>46335</v>
      </c>
      <c r="N38" s="16">
        <f t="shared" ca="1" si="7"/>
        <v>46336</v>
      </c>
      <c r="O38" s="16">
        <f t="shared" ca="1" si="7"/>
        <v>46337</v>
      </c>
      <c r="P38" s="16">
        <f t="shared" ca="1" si="7"/>
        <v>46338</v>
      </c>
      <c r="Q38" s="16">
        <f t="shared" ca="1" si="7"/>
        <v>46339</v>
      </c>
      <c r="R38" s="8"/>
      <c r="S38" s="16">
        <f ca="1">IF(Y37="","",IF(MONTH(Y37+1)&lt;&gt;MONTH(Y37),"",Y37+1))</f>
        <v>46361</v>
      </c>
      <c r="T38" s="16">
        <f ca="1">IF(S38="","",IF(MONTH(S38+1)&lt;&gt;MONTH(S38),"",S38+1))</f>
        <v>46362</v>
      </c>
      <c r="U38" s="16">
        <f t="shared" ref="U38:Y42" ca="1" si="8">IF(T38="","",IF(MONTH(T38+1)&lt;&gt;MONTH(T38),"",T38+1))</f>
        <v>46363</v>
      </c>
      <c r="V38" s="16">
        <f t="shared" ca="1" si="8"/>
        <v>46364</v>
      </c>
      <c r="W38" s="16">
        <f t="shared" ca="1" si="8"/>
        <v>46365</v>
      </c>
      <c r="X38" s="16">
        <f t="shared" ca="1" si="8"/>
        <v>46366</v>
      </c>
      <c r="Y38" s="16">
        <f t="shared" ca="1" si="8"/>
        <v>46367</v>
      </c>
      <c r="AA38" s="1"/>
    </row>
    <row r="39" spans="1:27" ht="18.45" x14ac:dyDescent="0.5">
      <c r="A39" s="1"/>
      <c r="B39" s="12"/>
      <c r="C39" s="16">
        <f ca="1">IF(I38="","",IF(MONTH(I38+1)&lt;&gt;MONTH(I38),"",I38+1))</f>
        <v>46305</v>
      </c>
      <c r="D39" s="16">
        <f ca="1">IF(C39="","",IF(MONTH(C39+1)&lt;&gt;MONTH(C39),"",C39+1))</f>
        <v>46306</v>
      </c>
      <c r="E39" s="16">
        <f t="shared" ca="1" si="6"/>
        <v>46307</v>
      </c>
      <c r="F39" s="16">
        <f t="shared" ca="1" si="6"/>
        <v>46308</v>
      </c>
      <c r="G39" s="16">
        <f t="shared" ca="1" si="6"/>
        <v>46309</v>
      </c>
      <c r="H39" s="16">
        <f t="shared" ca="1" si="6"/>
        <v>46310</v>
      </c>
      <c r="I39" s="16">
        <f t="shared" ca="1" si="6"/>
        <v>46311</v>
      </c>
      <c r="J39" s="8"/>
      <c r="K39" s="16">
        <f ca="1">IF(Q38="","",IF(MONTH(Q38+1)&lt;&gt;MONTH(Q38),"",Q38+1))</f>
        <v>46340</v>
      </c>
      <c r="L39" s="16">
        <f ca="1">IF(K39="","",IF(MONTH(K39+1)&lt;&gt;MONTH(K39),"",K39+1))</f>
        <v>46341</v>
      </c>
      <c r="M39" s="16">
        <f t="shared" ca="1" si="7"/>
        <v>46342</v>
      </c>
      <c r="N39" s="16">
        <f t="shared" ca="1" si="7"/>
        <v>46343</v>
      </c>
      <c r="O39" s="16">
        <f t="shared" ca="1" si="7"/>
        <v>46344</v>
      </c>
      <c r="P39" s="16">
        <f t="shared" ca="1" si="7"/>
        <v>46345</v>
      </c>
      <c r="Q39" s="16">
        <f t="shared" ca="1" si="7"/>
        <v>46346</v>
      </c>
      <c r="R39" s="8"/>
      <c r="S39" s="16">
        <f ca="1">IF(Y38="","",IF(MONTH(Y38+1)&lt;&gt;MONTH(Y38),"",Y38+1))</f>
        <v>46368</v>
      </c>
      <c r="T39" s="16">
        <f ca="1">IF(S39="","",IF(MONTH(S39+1)&lt;&gt;MONTH(S39),"",S39+1))</f>
        <v>46369</v>
      </c>
      <c r="U39" s="16">
        <f t="shared" ca="1" si="8"/>
        <v>46370</v>
      </c>
      <c r="V39" s="16">
        <f t="shared" ca="1" si="8"/>
        <v>46371</v>
      </c>
      <c r="W39" s="16">
        <f t="shared" ca="1" si="8"/>
        <v>46372</v>
      </c>
      <c r="X39" s="16">
        <f t="shared" ca="1" si="8"/>
        <v>46373</v>
      </c>
      <c r="Y39" s="16">
        <f t="shared" ca="1" si="8"/>
        <v>46374</v>
      </c>
      <c r="AA39" s="1"/>
    </row>
    <row r="40" spans="1:27" ht="18.45" x14ac:dyDescent="0.5">
      <c r="A40" s="1"/>
      <c r="B40" s="12"/>
      <c r="C40" s="16">
        <f ca="1">IF(I39="","",IF(MONTH(I39+1)&lt;&gt;MONTH(I39),"",I39+1))</f>
        <v>46312</v>
      </c>
      <c r="D40" s="16">
        <f ca="1">IF(C40="","",IF(MONTH(C40+1)&lt;&gt;MONTH(C40),"",C40+1))</f>
        <v>46313</v>
      </c>
      <c r="E40" s="16">
        <f t="shared" ca="1" si="6"/>
        <v>46314</v>
      </c>
      <c r="F40" s="16">
        <f t="shared" ca="1" si="6"/>
        <v>46315</v>
      </c>
      <c r="G40" s="16">
        <f t="shared" ca="1" si="6"/>
        <v>46316</v>
      </c>
      <c r="H40" s="16">
        <f t="shared" ca="1" si="6"/>
        <v>46317</v>
      </c>
      <c r="I40" s="16">
        <f t="shared" ca="1" si="6"/>
        <v>46318</v>
      </c>
      <c r="J40" s="8"/>
      <c r="K40" s="16">
        <f ca="1">IF(Q39="","",IF(MONTH(Q39+1)&lt;&gt;MONTH(Q39),"",Q39+1))</f>
        <v>46347</v>
      </c>
      <c r="L40" s="16">
        <f ca="1">IF(K40="","",IF(MONTH(K40+1)&lt;&gt;MONTH(K40),"",K40+1))</f>
        <v>46348</v>
      </c>
      <c r="M40" s="16">
        <f t="shared" ca="1" si="7"/>
        <v>46349</v>
      </c>
      <c r="N40" s="16">
        <f t="shared" ca="1" si="7"/>
        <v>46350</v>
      </c>
      <c r="O40" s="16">
        <f t="shared" ca="1" si="7"/>
        <v>46351</v>
      </c>
      <c r="P40" s="16">
        <f t="shared" ca="1" si="7"/>
        <v>46352</v>
      </c>
      <c r="Q40" s="16">
        <f t="shared" ca="1" si="7"/>
        <v>46353</v>
      </c>
      <c r="R40" s="8"/>
      <c r="S40" s="16">
        <f ca="1">IF(Y39="","",IF(MONTH(Y39+1)&lt;&gt;MONTH(Y39),"",Y39+1))</f>
        <v>46375</v>
      </c>
      <c r="T40" s="16">
        <f ca="1">IF(S40="","",IF(MONTH(S40+1)&lt;&gt;MONTH(S40),"",S40+1))</f>
        <v>46376</v>
      </c>
      <c r="U40" s="16">
        <f t="shared" ca="1" si="8"/>
        <v>46377</v>
      </c>
      <c r="V40" s="16">
        <f t="shared" ca="1" si="8"/>
        <v>46378</v>
      </c>
      <c r="W40" s="16">
        <f t="shared" ca="1" si="8"/>
        <v>46379</v>
      </c>
      <c r="X40" s="16">
        <f t="shared" ca="1" si="8"/>
        <v>46380</v>
      </c>
      <c r="Y40" s="16">
        <f t="shared" ca="1" si="8"/>
        <v>46381</v>
      </c>
      <c r="AA40" s="1"/>
    </row>
    <row r="41" spans="1:27" ht="18.45" x14ac:dyDescent="0.5">
      <c r="A41" s="1"/>
      <c r="B41" s="12"/>
      <c r="C41" s="16">
        <f ca="1">IF(I40="","",IF(MONTH(I40+1)&lt;&gt;MONTH(I40),"",I40+1))</f>
        <v>46319</v>
      </c>
      <c r="D41" s="16">
        <f ca="1">IF(C41="","",IF(MONTH(C41+1)&lt;&gt;MONTH(C41),"",C41+1))</f>
        <v>46320</v>
      </c>
      <c r="E41" s="16">
        <f t="shared" ca="1" si="6"/>
        <v>46321</v>
      </c>
      <c r="F41" s="16">
        <f t="shared" ca="1" si="6"/>
        <v>46322</v>
      </c>
      <c r="G41" s="16">
        <f t="shared" ca="1" si="6"/>
        <v>46323</v>
      </c>
      <c r="H41" s="16">
        <f t="shared" ca="1" si="6"/>
        <v>46324</v>
      </c>
      <c r="I41" s="16">
        <f t="shared" ca="1" si="6"/>
        <v>46325</v>
      </c>
      <c r="J41" s="8"/>
      <c r="K41" s="16">
        <f ca="1">IF(Q40="","",IF(MONTH(Q40+1)&lt;&gt;MONTH(Q40),"",Q40+1))</f>
        <v>46354</v>
      </c>
      <c r="L41" s="16">
        <f ca="1">IF(K41="","",IF(MONTH(K41+1)&lt;&gt;MONTH(K41),"",K41+1))</f>
        <v>46355</v>
      </c>
      <c r="M41" s="16">
        <f t="shared" ca="1" si="7"/>
        <v>46356</v>
      </c>
      <c r="N41" s="16" t="str">
        <f t="shared" ca="1" si="7"/>
        <v/>
      </c>
      <c r="O41" s="16" t="str">
        <f t="shared" ca="1" si="7"/>
        <v/>
      </c>
      <c r="P41" s="16" t="str">
        <f t="shared" ca="1" si="7"/>
        <v/>
      </c>
      <c r="Q41" s="16" t="str">
        <f t="shared" ca="1" si="7"/>
        <v/>
      </c>
      <c r="R41" s="8"/>
      <c r="S41" s="16">
        <f ca="1">IF(Y40="","",IF(MONTH(Y40+1)&lt;&gt;MONTH(Y40),"",Y40+1))</f>
        <v>46382</v>
      </c>
      <c r="T41" s="16">
        <f ca="1">IF(S41="","",IF(MONTH(S41+1)&lt;&gt;MONTH(S41),"",S41+1))</f>
        <v>46383</v>
      </c>
      <c r="U41" s="16">
        <f t="shared" ca="1" si="8"/>
        <v>46384</v>
      </c>
      <c r="V41" s="16">
        <f t="shared" ca="1" si="8"/>
        <v>46385</v>
      </c>
      <c r="W41" s="16">
        <f t="shared" ca="1" si="8"/>
        <v>46386</v>
      </c>
      <c r="X41" s="16">
        <f t="shared" ca="1" si="8"/>
        <v>46387</v>
      </c>
      <c r="Y41" s="16" t="str">
        <f t="shared" ca="1" si="8"/>
        <v/>
      </c>
      <c r="AA41" s="1"/>
    </row>
    <row r="42" spans="1:27" ht="18.45" x14ac:dyDescent="0.5">
      <c r="A42" s="1"/>
      <c r="B42" s="12"/>
      <c r="C42" s="16">
        <f ca="1">IF(I41="","",IF(MONTH(I41+1)&lt;&gt;MONTH(I41),"",I41+1))</f>
        <v>46326</v>
      </c>
      <c r="D42" s="16" t="str">
        <f ca="1">IF(C42="","",IF(MONTH(C42+1)&lt;&gt;MONTH(C42),"",C42+1))</f>
        <v/>
      </c>
      <c r="E42" s="16" t="str">
        <f t="shared" ca="1" si="6"/>
        <v/>
      </c>
      <c r="F42" s="16" t="str">
        <f t="shared" ca="1" si="6"/>
        <v/>
      </c>
      <c r="G42" s="16" t="str">
        <f t="shared" ca="1" si="6"/>
        <v/>
      </c>
      <c r="H42" s="16" t="str">
        <f t="shared" ca="1" si="6"/>
        <v/>
      </c>
      <c r="I42" s="16" t="str">
        <f t="shared" ca="1" si="6"/>
        <v/>
      </c>
      <c r="J42" s="8"/>
      <c r="K42" s="16" t="str">
        <f ca="1">IF(Q41="","",IF(MONTH(Q41+1)&lt;&gt;MONTH(Q41),"",Q41+1))</f>
        <v/>
      </c>
      <c r="L42" s="16" t="str">
        <f ca="1">IF(K42="","",IF(MONTH(K42+1)&lt;&gt;MONTH(K42),"",K42+1))</f>
        <v/>
      </c>
      <c r="M42" s="16" t="str">
        <f t="shared" ca="1" si="7"/>
        <v/>
      </c>
      <c r="N42" s="16" t="str">
        <f t="shared" ca="1" si="7"/>
        <v/>
      </c>
      <c r="O42" s="16" t="str">
        <f t="shared" ca="1" si="7"/>
        <v/>
      </c>
      <c r="P42" s="16" t="str">
        <f t="shared" ca="1" si="7"/>
        <v/>
      </c>
      <c r="Q42" s="16" t="str">
        <f t="shared" ca="1" si="7"/>
        <v/>
      </c>
      <c r="R42" s="8"/>
      <c r="S42" s="16" t="str">
        <f ca="1">IF(Y41="","",IF(MONTH(Y41+1)&lt;&gt;MONTH(Y41),"",Y41+1))</f>
        <v/>
      </c>
      <c r="T42" s="16" t="str">
        <f ca="1">IF(S42="","",IF(MONTH(S42+1)&lt;&gt;MONTH(S42),"",S42+1))</f>
        <v/>
      </c>
      <c r="U42" s="16" t="str">
        <f t="shared" ca="1" si="8"/>
        <v/>
      </c>
      <c r="V42" s="16" t="str">
        <f t="shared" ca="1" si="8"/>
        <v/>
      </c>
      <c r="W42" s="16" t="str">
        <f t="shared" ca="1" si="8"/>
        <v/>
      </c>
      <c r="X42" s="16" t="str">
        <f t="shared" ca="1" si="8"/>
        <v/>
      </c>
      <c r="Y42" s="16" t="str">
        <f t="shared" ca="1" si="8"/>
        <v/>
      </c>
      <c r="AA42" s="1"/>
    </row>
    <row r="43" spans="1:27" ht="18" customHeight="1" x14ac:dyDescent="0.35">
      <c r="A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AA43" s="1"/>
    </row>
    <row r="44" spans="1:27" ht="18" customHeight="1" x14ac:dyDescent="0.35">
      <c r="A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AA44" s="1"/>
    </row>
    <row r="45" spans="1:27" ht="18" customHeight="1" x14ac:dyDescent="0.35">
      <c r="A45" s="1"/>
      <c r="B45" s="1"/>
      <c r="C45" s="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"/>
    </row>
    <row r="46" spans="1:27" s="18" customFormat="1" ht="18" customHeight="1" x14ac:dyDescent="0.45">
      <c r="R46" s="15"/>
    </row>
    <row r="47" spans="1:27" ht="18" customHeight="1" x14ac:dyDescent="0.3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7" s="12" customFormat="1" ht="21" customHeight="1" x14ac:dyDescent="0.5">
      <c r="J48" s="19"/>
    </row>
    <row r="49" spans="3:25" s="15" customFormat="1" ht="16.5" customHeight="1" x14ac:dyDescent="0.3"/>
    <row r="50" spans="3:25" s="18" customFormat="1" ht="18" customHeight="1" x14ac:dyDescent="0.45">
      <c r="J50" s="15"/>
    </row>
    <row r="51" spans="3:25" s="18" customFormat="1" ht="18" customHeight="1" x14ac:dyDescent="0.45">
      <c r="J51" s="15"/>
    </row>
    <row r="52" spans="3:25" s="18" customFormat="1" ht="18" customHeight="1" x14ac:dyDescent="0.45">
      <c r="J52" s="15"/>
    </row>
    <row r="53" spans="3:25" s="18" customFormat="1" ht="18" customHeight="1" x14ac:dyDescent="0.45">
      <c r="J53" s="15"/>
    </row>
    <row r="54" spans="3:25" s="18" customFormat="1" ht="18" customHeight="1" x14ac:dyDescent="0.45">
      <c r="J54" s="15"/>
    </row>
    <row r="55" spans="3:25" s="18" customFormat="1" ht="18" customHeight="1" x14ac:dyDescent="0.45">
      <c r="J55" s="15"/>
    </row>
    <row r="56" spans="3:25" x14ac:dyDescent="0.3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3:25" x14ac:dyDescent="0.35">
      <c r="J57" s="8"/>
      <c r="R57" s="8"/>
    </row>
    <row r="58" spans="3:25" s="8" customFormat="1" ht="15" customHeight="1" x14ac:dyDescent="0.3"/>
    <row r="59" spans="3:25" ht="13.5" customHeight="1" x14ac:dyDescent="0.35">
      <c r="J59" s="8"/>
      <c r="R59" s="8"/>
    </row>
    <row r="60" spans="3:25" ht="13.5" customHeight="1" x14ac:dyDescent="0.35">
      <c r="J60" s="8"/>
      <c r="R60" s="8"/>
    </row>
    <row r="61" spans="3:25" ht="13.5" customHeight="1" x14ac:dyDescent="0.35">
      <c r="J61" s="8"/>
      <c r="R61" s="8"/>
    </row>
    <row r="62" spans="3:25" ht="13.5" customHeight="1" x14ac:dyDescent="0.35">
      <c r="J62" s="8"/>
      <c r="R62" s="8"/>
    </row>
    <row r="63" spans="3:25" ht="13.5" customHeight="1" x14ac:dyDescent="0.35">
      <c r="J63" s="8"/>
      <c r="R63" s="8"/>
    </row>
    <row r="64" spans="3:25" ht="13.5" customHeight="1" x14ac:dyDescent="0.35">
      <c r="J64" s="8"/>
      <c r="R64" s="8"/>
    </row>
  </sheetData>
  <mergeCells count="16">
    <mergeCell ref="C35:I35"/>
    <mergeCell ref="K35:Q35"/>
    <mergeCell ref="S35:Y35"/>
    <mergeCell ref="C17:I17"/>
    <mergeCell ref="K17:Q17"/>
    <mergeCell ref="S17:Y17"/>
    <mergeCell ref="C26:I26"/>
    <mergeCell ref="K26:Q26"/>
    <mergeCell ref="S26:Y26"/>
    <mergeCell ref="E2:G2"/>
    <mergeCell ref="K2:L2"/>
    <mergeCell ref="P2:Q2"/>
    <mergeCell ref="C5:Y6"/>
    <mergeCell ref="C8:I8"/>
    <mergeCell ref="K8:Q8"/>
    <mergeCell ref="S8:Y8"/>
  </mergeCells>
  <conditionalFormatting sqref="C8">
    <cfRule type="expression" dxfId="63" priority="13">
      <formula>$K$2=1</formula>
    </cfRule>
  </conditionalFormatting>
  <conditionalFormatting sqref="C17">
    <cfRule type="expression" dxfId="62" priority="10">
      <formula>$K$2=1</formula>
    </cfRule>
  </conditionalFormatting>
  <conditionalFormatting sqref="C26">
    <cfRule type="expression" dxfId="61" priority="7">
      <formula>$K$2=1</formula>
    </cfRule>
  </conditionalFormatting>
  <conditionalFormatting sqref="C35">
    <cfRule type="expression" dxfId="60" priority="4">
      <formula>$K$2=1</formula>
    </cfRule>
  </conditionalFormatting>
  <conditionalFormatting sqref="C10:I15 C19:I24 C28:I33 C37:I42 K14:Q15 K19:Q24 K28:Q33 K37:Q42 S10:Y15 S19:Y24 S28:Y33 S37:Y42">
    <cfRule type="expression" dxfId="59" priority="1">
      <formula>OR(WEEKDAY(C10,1)=1,WEEKDAY(C10,1)=7)</formula>
    </cfRule>
  </conditionalFormatting>
  <conditionalFormatting sqref="K8">
    <cfRule type="expression" dxfId="58" priority="12">
      <formula>$K$2=1</formula>
    </cfRule>
  </conditionalFormatting>
  <conditionalFormatting sqref="K17">
    <cfRule type="expression" dxfId="57" priority="9">
      <formula>$K$2=1</formula>
    </cfRule>
  </conditionalFormatting>
  <conditionalFormatting sqref="K26">
    <cfRule type="expression" dxfId="56" priority="6">
      <formula>$K$2=1</formula>
    </cfRule>
  </conditionalFormatting>
  <conditionalFormatting sqref="K35">
    <cfRule type="expression" dxfId="55" priority="3">
      <formula>$K$2=1</formula>
    </cfRule>
  </conditionalFormatting>
  <conditionalFormatting sqref="S8">
    <cfRule type="expression" dxfId="54" priority="11">
      <formula>$K$2=1</formula>
    </cfRule>
  </conditionalFormatting>
  <conditionalFormatting sqref="S17">
    <cfRule type="expression" dxfId="53" priority="8">
      <formula>$K$2=1</formula>
    </cfRule>
  </conditionalFormatting>
  <conditionalFormatting sqref="S26">
    <cfRule type="expression" dxfId="52" priority="5">
      <formula>$K$2=1</formula>
    </cfRule>
  </conditionalFormatting>
  <conditionalFormatting sqref="S35">
    <cfRule type="expression" dxfId="51" priority="2">
      <formula>$K$2=1</formula>
    </cfRule>
  </conditionalFormatting>
  <dataValidations count="5">
    <dataValidation allowBlank="1" showInputMessage="1" showErrorMessage="1" prompt="Год автоматически обновляется в этой ячейке" sqref="C5" xr:uid="{BF9FA207-F087-4F8C-9E60-E6D0500E934C}"/>
    <dataValidation allowBlank="1" showInputMessage="1" showErrorMessage="1" prompt="Выберите начальный день в этой ячейке. 1 = воскресенье, 2 = понедельник и так далее." sqref="P2:Q2" xr:uid="{97799E63-7C55-44B1-9EDB-B1272B12BAF3}"/>
    <dataValidation allowBlank="1" showInputMessage="1" showErrorMessage="1" prompt="В этой ячейке введите месяц начала" sqref="K2:L2" xr:uid="{40F04980-8584-4553-827E-267517935E9E}"/>
    <dataValidation allowBlank="1" showInputMessage="1" showErrorMessage="1" prompt="В этой ячейке введите год начала" sqref="E2:G2" xr:uid="{1A980FFB-8C84-4681-95DB-D40F766CE8C3}"/>
    <dataValidation allowBlank="1" showInputMessage="1" showErrorMessage="1" prompt="Введите год в ячейке E2 и начальный месяц в ячейке K2. Измените начальный день недели в ячейке P2._x000a__x000a_Календарь начинается с января в ячейке C8. Остальная часть календаря автоматически обновляется на основе значений в ячейках E2, K2 и P2." sqref="A1" xr:uid="{71809DCE-0418-4F89-A2F7-F1EBD1689AAF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E031-4ED9-4439-A743-3A543A88905D}">
  <dimension ref="A1:AI35"/>
  <sheetViews>
    <sheetView workbookViewId="0">
      <selection sqref="A1:XFD1048576"/>
    </sheetView>
  </sheetViews>
  <sheetFormatPr defaultColWidth="9.15234375" defaultRowHeight="12.9" x14ac:dyDescent="0.35"/>
  <cols>
    <col min="1" max="1" width="4.69140625" style="3" customWidth="1"/>
    <col min="2" max="2" width="3.15234375" style="3" customWidth="1"/>
    <col min="3" max="33" width="4.69140625" style="3" customWidth="1"/>
    <col min="34" max="34" width="3.15234375" style="3" customWidth="1"/>
    <col min="35" max="35" width="4.69140625" style="3" customWidth="1"/>
    <col min="36" max="16384" width="9.15234375" style="3"/>
  </cols>
  <sheetData>
    <row r="1" spans="1:3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 t="s">
        <v>6</v>
      </c>
    </row>
    <row r="2" spans="1:35" ht="14.6" x14ac:dyDescent="0.35">
      <c r="A2" s="1"/>
      <c r="B2" s="17"/>
      <c r="C2" s="24"/>
      <c r="D2" s="5" t="s">
        <v>7</v>
      </c>
      <c r="E2" s="85">
        <f ca="1">IF(MONTH(TODAY())=12,YEAR(TODAY())+1,YEAR(TODAY()))</f>
        <v>2026</v>
      </c>
      <c r="F2" s="86"/>
      <c r="G2" s="87"/>
      <c r="H2" s="4"/>
      <c r="I2" s="24"/>
      <c r="J2" s="5" t="s">
        <v>8</v>
      </c>
      <c r="K2" s="85">
        <v>1</v>
      </c>
      <c r="L2" s="86"/>
      <c r="M2" s="87"/>
      <c r="N2" s="4"/>
      <c r="O2" s="4"/>
      <c r="P2" s="24"/>
      <c r="Q2" s="5" t="s">
        <v>9</v>
      </c>
      <c r="R2" s="85">
        <v>2</v>
      </c>
      <c r="S2" s="86"/>
      <c r="T2" s="87"/>
      <c r="U2" s="25" t="s">
        <v>10</v>
      </c>
      <c r="V2" s="4"/>
      <c r="W2" s="4"/>
      <c r="X2" s="4"/>
      <c r="Y2" s="1"/>
      <c r="Z2" s="1"/>
      <c r="AA2" s="1"/>
      <c r="AB2" s="1"/>
      <c r="AC2" s="1"/>
      <c r="AD2" s="1"/>
      <c r="AE2" s="1"/>
      <c r="AF2" s="1"/>
      <c r="AG2" s="26"/>
      <c r="AH2" s="17"/>
      <c r="AI2" s="1"/>
    </row>
    <row r="3" spans="1:3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35">
      <c r="A4" s="1"/>
      <c r="AI4" s="1"/>
    </row>
    <row r="5" spans="1:35" ht="51" x14ac:dyDescent="0.35">
      <c r="A5" s="1"/>
      <c r="C5" s="88">
        <f ca="1">E2</f>
        <v>2026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27" t="s">
        <v>2</v>
      </c>
      <c r="R5" s="28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I5" s="1"/>
    </row>
    <row r="6" spans="1:35" x14ac:dyDescent="0.35">
      <c r="A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1"/>
    </row>
    <row r="7" spans="1:35" s="12" customFormat="1" ht="18.45" x14ac:dyDescent="0.5">
      <c r="A7" s="9"/>
      <c r="C7" s="84">
        <f ca="1">DATE(E2,K2,1)</f>
        <v>46023</v>
      </c>
      <c r="D7" s="84"/>
      <c r="E7" s="84"/>
      <c r="F7" s="84"/>
      <c r="G7" s="84"/>
      <c r="H7" s="84"/>
      <c r="I7" s="84"/>
      <c r="J7" s="19"/>
      <c r="K7" s="84">
        <f ca="1">DATE(YEAR(C7+42),MONTH(C7+42),1)</f>
        <v>46054</v>
      </c>
      <c r="L7" s="84"/>
      <c r="M7" s="84"/>
      <c r="N7" s="84"/>
      <c r="O7" s="84"/>
      <c r="P7" s="84"/>
      <c r="Q7" s="84"/>
      <c r="R7" s="19"/>
      <c r="S7" s="84">
        <f ca="1">DATE(YEAR(K7+42),MONTH(K7+42),1)</f>
        <v>46082</v>
      </c>
      <c r="T7" s="84"/>
      <c r="U7" s="84"/>
      <c r="V7" s="84"/>
      <c r="W7" s="84"/>
      <c r="X7" s="84"/>
      <c r="Y7" s="84"/>
      <c r="Z7" s="19"/>
      <c r="AA7" s="84">
        <f ca="1">DATE(YEAR(S7+42),MONTH(S7+42),1)</f>
        <v>46113</v>
      </c>
      <c r="AB7" s="84"/>
      <c r="AC7" s="84"/>
      <c r="AD7" s="84"/>
      <c r="AE7" s="84"/>
      <c r="AF7" s="84"/>
      <c r="AG7" s="84"/>
      <c r="AH7" s="19"/>
      <c r="AI7" s="1"/>
    </row>
    <row r="8" spans="1:35" s="15" customFormat="1" ht="15.9" x14ac:dyDescent="0.35">
      <c r="A8" s="13"/>
      <c r="C8" s="14" t="str">
        <f>CHOOSE(1+MOD($R$2+1-2,7),"ПН","ВТ","СР","ЧТ","ПТ","СБ","ВС")</f>
        <v>ВТ</v>
      </c>
      <c r="D8" s="14" t="str">
        <f>CHOOSE(1+MOD($R$2+2-2,7),"ПН","ВТ","СР","ЧТ","ПТ","СБ","ВС")</f>
        <v>СР</v>
      </c>
      <c r="E8" s="14" t="str">
        <f>CHOOSE(1+MOD($R$2+3-2,7),"ПН","ВТ","СР","ЧТ","ПТ","СБ","ВС")</f>
        <v>ЧТ</v>
      </c>
      <c r="F8" s="14" t="str">
        <f>CHOOSE(1+MOD($R$2+4-2,7),"ПН","ВТ","СР","ЧТ","ПТ","СБ","ВС")</f>
        <v>ПТ</v>
      </c>
      <c r="G8" s="14" t="str">
        <f>CHOOSE(1+MOD($R$2+5-2,7),"ПН","ВТ","СР","ЧТ","ПТ","СБ","ВС")</f>
        <v>СБ</v>
      </c>
      <c r="H8" s="14" t="str">
        <f>CHOOSE(1+MOD($R$2+6-2,7),"ПН","ВТ","СР","ЧТ","ПТ","СБ","ВС")</f>
        <v>ВС</v>
      </c>
      <c r="I8" s="14" t="str">
        <f>CHOOSE(1+MOD($R$2+7-2,7),"ПН","ВТ","СР","ЧТ","ПТ","СБ","ВС")</f>
        <v>ПН</v>
      </c>
      <c r="J8" s="8"/>
      <c r="K8" s="14" t="str">
        <f>CHOOSE(1+MOD($R$2+1-2,7),"ПН","ВТ","СР","ЧТ","ПТ","СБ","ВС")</f>
        <v>ВТ</v>
      </c>
      <c r="L8" s="14" t="str">
        <f>CHOOSE(1+MOD($R$2+2-2,7),"ПН","ВТ","СР","ЧТ","ПТ","СБ","ВС")</f>
        <v>СР</v>
      </c>
      <c r="M8" s="14" t="str">
        <f>CHOOSE(1+MOD($R$2+3-2,7),"ПН","ВТ","СР","ЧТ","ПТ","СБ","ВС")</f>
        <v>ЧТ</v>
      </c>
      <c r="N8" s="14" t="str">
        <f>CHOOSE(1+MOD($R$2+4-2,7),"ПН","ВТ","СР","ЧТ","ПТ","СБ","ВС")</f>
        <v>ПТ</v>
      </c>
      <c r="O8" s="14" t="str">
        <f>CHOOSE(1+MOD($R$2+5-2,7),"ПН","ВТ","СР","ЧТ","ПТ","СБ","ВС")</f>
        <v>СБ</v>
      </c>
      <c r="P8" s="14" t="str">
        <f>CHOOSE(1+MOD($R$2+6-2,7),"ПН","ВТ","СР","ЧТ","ПТ","СБ","ВС")</f>
        <v>ВС</v>
      </c>
      <c r="Q8" s="14" t="str">
        <f>CHOOSE(1+MOD($R$2+7-2,7),"ПН","ВТ","СР","ЧТ","ПТ","СБ","ВС")</f>
        <v>ПН</v>
      </c>
      <c r="R8" s="8"/>
      <c r="S8" s="14" t="str">
        <f>CHOOSE(1+MOD($R$2+1-2,7),"ПН","ВТ","СР","ЧТ","ПТ","СБ","ВС")</f>
        <v>ВТ</v>
      </c>
      <c r="T8" s="14" t="str">
        <f>CHOOSE(1+MOD($R$2+2-2,7),"ПН","ВТ","СР","ЧТ","ПТ","СБ","ВС")</f>
        <v>СР</v>
      </c>
      <c r="U8" s="14" t="str">
        <f>CHOOSE(1+MOD($R$2+3-2,7),"ПН","ВТ","СР","ЧТ","ПТ","СБ","ВС")</f>
        <v>ЧТ</v>
      </c>
      <c r="V8" s="14" t="str">
        <f>CHOOSE(1+MOD($R$2+4-2,7),"ПН","ВТ","СР","ЧТ","ПТ","СБ","ВС")</f>
        <v>ПТ</v>
      </c>
      <c r="W8" s="14" t="str">
        <f>CHOOSE(1+MOD($R$2+5-2,7),"ПН","ВТ","СР","ЧТ","ПТ","СБ","ВС")</f>
        <v>СБ</v>
      </c>
      <c r="X8" s="14" t="str">
        <f>CHOOSE(1+MOD($R$2+6-2,7),"ПН","ВТ","СР","ЧТ","ПТ","СБ","ВС")</f>
        <v>ВС</v>
      </c>
      <c r="Y8" s="14" t="str">
        <f>CHOOSE(1+MOD($R$2+7-2,7),"ПН","ВТ","СР","ЧТ","ПТ","СБ","ВС")</f>
        <v>ПН</v>
      </c>
      <c r="Z8" s="8"/>
      <c r="AA8" s="14" t="str">
        <f>CHOOSE(1+MOD($R$2+1-2,7),"ПН","ВТ","СР","ЧТ","ПТ","СБ","ВС")</f>
        <v>ВТ</v>
      </c>
      <c r="AB8" s="14" t="str">
        <f>CHOOSE(1+MOD($R$2+2-2,7),"ПН","ВТ","СР","ЧТ","ПТ","СБ","ВС")</f>
        <v>СР</v>
      </c>
      <c r="AC8" s="14" t="str">
        <f>CHOOSE(1+MOD($R$2+3-2,7),"ПН","ВТ","СР","ЧТ","ПТ","СБ","ВС")</f>
        <v>ЧТ</v>
      </c>
      <c r="AD8" s="14" t="str">
        <f>CHOOSE(1+MOD($R$2+4-2,7),"ПН","ВТ","СР","ЧТ","ПТ","СБ","ВС")</f>
        <v>ПТ</v>
      </c>
      <c r="AE8" s="14" t="str">
        <f>CHOOSE(1+MOD($R$2+5-2,7),"ПН","ВТ","СР","ЧТ","ПТ","СБ","ВС")</f>
        <v>СБ</v>
      </c>
      <c r="AF8" s="14" t="str">
        <f>CHOOSE(1+MOD($R$2+6-2,7),"ПН","ВТ","СР","ЧТ","ПТ","СБ","ВС")</f>
        <v>ВС</v>
      </c>
      <c r="AG8" s="14" t="str">
        <f>CHOOSE(1+MOD($R$2+7-2,7),"ПН","ВТ","СР","ЧТ","ПТ","СБ","ВС")</f>
        <v>ПН</v>
      </c>
      <c r="AI8" s="1"/>
    </row>
    <row r="9" spans="1:35" s="18" customFormat="1" ht="15.9" x14ac:dyDescent="0.45">
      <c r="A9" s="29"/>
      <c r="C9" s="16" t="str">
        <f ca="1">IF(WEEKDAY(C7,1)=MOD($R$2-1,7)+1,C7,"")</f>
        <v/>
      </c>
      <c r="D9" s="16" t="str">
        <f ca="1">IF(C9="",IF(WEEKDAY(C7,1)=MOD($R$2,7)+1,C7,""),C9+1)</f>
        <v/>
      </c>
      <c r="E9" s="16" t="str">
        <f ca="1">IF(D9="",IF(WEEKDAY(C7,1)=MOD($R$2+1,7)+1,C7,""),D9+1)</f>
        <v/>
      </c>
      <c r="F9" s="16">
        <f ca="1">IF(E9="",IF(WEEKDAY(C7,1)=MOD($R$2+2,7)+1,C7,""),E9+1)</f>
        <v>46023</v>
      </c>
      <c r="G9" s="16">
        <f ca="1">IF(F9="",IF(WEEKDAY(C7,1)=MOD($R$2+3,7)+1,C7,""),F9+1)</f>
        <v>46024</v>
      </c>
      <c r="H9" s="16">
        <f ca="1">IF(G9="",IF(WEEKDAY(C7,1)=MOD($R$2+4,7)+1,C7,""),G9+1)</f>
        <v>46025</v>
      </c>
      <c r="I9" s="16">
        <f ca="1">IF(H9="",IF(WEEKDAY(C7,1)=MOD($R$2+5,7)+1,C7,""),H9+1)</f>
        <v>46026</v>
      </c>
      <c r="J9" s="8"/>
      <c r="K9" s="16" t="str">
        <f ca="1">IF(WEEKDAY(K7,1)=MOD($R$2-1,7)+1,K7,"")</f>
        <v/>
      </c>
      <c r="L9" s="16" t="str">
        <f ca="1">IF(K9="",IF(WEEKDAY(K7,1)=MOD($R$2,7)+1,K7,""),K9+1)</f>
        <v/>
      </c>
      <c r="M9" s="16" t="str">
        <f ca="1">IF(L9="",IF(WEEKDAY(K7,1)=MOD($R$2+1,7)+1,K7,""),L9+1)</f>
        <v/>
      </c>
      <c r="N9" s="16" t="str">
        <f ca="1">IF(M9="",IF(WEEKDAY(K7,1)=MOD($R$2+2,7)+1,K7,""),M9+1)</f>
        <v/>
      </c>
      <c r="O9" s="16" t="str">
        <f ca="1">IF(N9="",IF(WEEKDAY(K7,1)=MOD($R$2+3,7)+1,K7,""),N9+1)</f>
        <v/>
      </c>
      <c r="P9" s="16" t="str">
        <f ca="1">IF(O9="",IF(WEEKDAY(K7,1)=MOD($R$2+4,7)+1,K7,""),O9+1)</f>
        <v/>
      </c>
      <c r="Q9" s="16">
        <f ca="1">IF(P9="",IF(WEEKDAY(K7,1)=MOD($R$2+5,7)+1,K7,""),P9+1)</f>
        <v>46054</v>
      </c>
      <c r="R9" s="8"/>
      <c r="S9" s="16" t="str">
        <f ca="1">IF(WEEKDAY(S7,1)=MOD($R$2-1,7)+1,S7,"")</f>
        <v/>
      </c>
      <c r="T9" s="16" t="str">
        <f ca="1">IF(S9="",IF(WEEKDAY(S7,1)=MOD($R$2,7)+1,S7,""),S9+1)</f>
        <v/>
      </c>
      <c r="U9" s="16" t="str">
        <f ca="1">IF(T9="",IF(WEEKDAY(S7,1)=MOD($R$2+1,7)+1,S7,""),T9+1)</f>
        <v/>
      </c>
      <c r="V9" s="16" t="str">
        <f ca="1">IF(U9="",IF(WEEKDAY(S7,1)=MOD($R$2+2,7)+1,S7,""),U9+1)</f>
        <v/>
      </c>
      <c r="W9" s="16" t="str">
        <f ca="1">IF(V9="",IF(WEEKDAY(S7,1)=MOD($R$2+3,7)+1,S7,""),V9+1)</f>
        <v/>
      </c>
      <c r="X9" s="16" t="str">
        <f ca="1">IF(W9="",IF(WEEKDAY(S7,1)=MOD($R$2+4,7)+1,S7,""),W9+1)</f>
        <v/>
      </c>
      <c r="Y9" s="16">
        <f ca="1">IF(X9="",IF(WEEKDAY(S7,1)=MOD($R$2+5,7)+1,S7,""),X9+1)</f>
        <v>46082</v>
      </c>
      <c r="Z9" s="8"/>
      <c r="AA9" s="16" t="str">
        <f ca="1">IF(WEEKDAY(AA7,1)=MOD($R$2-1,7)+1,AA7,"")</f>
        <v/>
      </c>
      <c r="AB9" s="16" t="str">
        <f ca="1">IF(AA9="",IF(WEEKDAY(AA7,1)=MOD($R$2,7)+1,AA7,""),AA9+1)</f>
        <v/>
      </c>
      <c r="AC9" s="16">
        <f ca="1">IF(AB9="",IF(WEEKDAY(AA7,1)=MOD($R$2+1,7)+1,AA7,""),AB9+1)</f>
        <v>46113</v>
      </c>
      <c r="AD9" s="16">
        <f ca="1">IF(AC9="",IF(WEEKDAY(AA7,1)=MOD($R$2+2,7)+1,AA7,""),AC9+1)</f>
        <v>46114</v>
      </c>
      <c r="AE9" s="16">
        <f ca="1">IF(AD9="",IF(WEEKDAY(AA7,1)=MOD($R$2+3,7)+1,AA7,""),AD9+1)</f>
        <v>46115</v>
      </c>
      <c r="AF9" s="16">
        <f ca="1">IF(AE9="",IF(WEEKDAY(AA7,1)=MOD($R$2+4,7)+1,AA7,""),AE9+1)</f>
        <v>46116</v>
      </c>
      <c r="AG9" s="16">
        <f ca="1">IF(AF9="",IF(WEEKDAY(AA7,1)=MOD($R$2+5,7)+1,AA7,""),AF9+1)</f>
        <v>46117</v>
      </c>
      <c r="AH9" s="15"/>
      <c r="AI9" s="1"/>
    </row>
    <row r="10" spans="1:35" s="18" customFormat="1" ht="15.9" x14ac:dyDescent="0.45">
      <c r="A10" s="29"/>
      <c r="C10" s="16">
        <f ca="1">IF(I9="","",IF(MONTH(I9+1)&lt;&gt;MONTH(I9),"",I9+1))</f>
        <v>46027</v>
      </c>
      <c r="D10" s="16">
        <f ca="1">IF(C10="","",IF(MONTH(C10+1)&lt;&gt;MONTH(C10),"",C10+1))</f>
        <v>46028</v>
      </c>
      <c r="E10" s="16">
        <f t="shared" ref="E10:I14" ca="1" si="0">IF(D10="","",IF(MONTH(D10+1)&lt;&gt;MONTH(D10),"",D10+1))</f>
        <v>46029</v>
      </c>
      <c r="F10" s="16">
        <f t="shared" ca="1" si="0"/>
        <v>46030</v>
      </c>
      <c r="G10" s="16">
        <f t="shared" ca="1" si="0"/>
        <v>46031</v>
      </c>
      <c r="H10" s="16">
        <f t="shared" ca="1" si="0"/>
        <v>46032</v>
      </c>
      <c r="I10" s="16">
        <f t="shared" ca="1" si="0"/>
        <v>46033</v>
      </c>
      <c r="J10" s="8"/>
      <c r="K10" s="16">
        <f ca="1">IF(Q9="","",IF(MONTH(Q9+1)&lt;&gt;MONTH(Q9),"",Q9+1))</f>
        <v>46055</v>
      </c>
      <c r="L10" s="16">
        <f ca="1">IF(K10="","",IF(MONTH(K10+1)&lt;&gt;MONTH(K10),"",K10+1))</f>
        <v>46056</v>
      </c>
      <c r="M10" s="16">
        <f t="shared" ref="M10:Q14" ca="1" si="1">IF(L10="","",IF(MONTH(L10+1)&lt;&gt;MONTH(L10),"",L10+1))</f>
        <v>46057</v>
      </c>
      <c r="N10" s="16">
        <f t="shared" ca="1" si="1"/>
        <v>46058</v>
      </c>
      <c r="O10" s="16">
        <f t="shared" ca="1" si="1"/>
        <v>46059</v>
      </c>
      <c r="P10" s="16">
        <f t="shared" ca="1" si="1"/>
        <v>46060</v>
      </c>
      <c r="Q10" s="16">
        <f t="shared" ca="1" si="1"/>
        <v>46061</v>
      </c>
      <c r="R10" s="8"/>
      <c r="S10" s="16">
        <f ca="1">IF(Y9="","",IF(MONTH(Y9+1)&lt;&gt;MONTH(Y9),"",Y9+1))</f>
        <v>46083</v>
      </c>
      <c r="T10" s="16">
        <f ca="1">IF(S10="","",IF(MONTH(S10+1)&lt;&gt;MONTH(S10),"",S10+1))</f>
        <v>46084</v>
      </c>
      <c r="U10" s="16">
        <f t="shared" ref="U10:Y14" ca="1" si="2">IF(T10="","",IF(MONTH(T10+1)&lt;&gt;MONTH(T10),"",T10+1))</f>
        <v>46085</v>
      </c>
      <c r="V10" s="16">
        <f t="shared" ca="1" si="2"/>
        <v>46086</v>
      </c>
      <c r="W10" s="16">
        <f t="shared" ca="1" si="2"/>
        <v>46087</v>
      </c>
      <c r="X10" s="16">
        <f t="shared" ca="1" si="2"/>
        <v>46088</v>
      </c>
      <c r="Y10" s="16">
        <f t="shared" ca="1" si="2"/>
        <v>46089</v>
      </c>
      <c r="Z10" s="8"/>
      <c r="AA10" s="16">
        <f ca="1">IF(AG9="","",IF(MONTH(AG9+1)&lt;&gt;MONTH(AG9),"",AG9+1))</f>
        <v>46118</v>
      </c>
      <c r="AB10" s="16">
        <f ca="1">IF(AA10="","",IF(MONTH(AA10+1)&lt;&gt;MONTH(AA10),"",AA10+1))</f>
        <v>46119</v>
      </c>
      <c r="AC10" s="16">
        <f t="shared" ref="AC10:AG14" ca="1" si="3">IF(AB10="","",IF(MONTH(AB10+1)&lt;&gt;MONTH(AB10),"",AB10+1))</f>
        <v>46120</v>
      </c>
      <c r="AD10" s="16">
        <f t="shared" ca="1" si="3"/>
        <v>46121</v>
      </c>
      <c r="AE10" s="16">
        <f t="shared" ca="1" si="3"/>
        <v>46122</v>
      </c>
      <c r="AF10" s="16">
        <f t="shared" ca="1" si="3"/>
        <v>46123</v>
      </c>
      <c r="AG10" s="16">
        <f t="shared" ca="1" si="3"/>
        <v>46124</v>
      </c>
      <c r="AH10" s="15"/>
      <c r="AI10" s="1"/>
    </row>
    <row r="11" spans="1:35" s="18" customFormat="1" ht="15.9" x14ac:dyDescent="0.45">
      <c r="A11" s="29"/>
      <c r="C11" s="16">
        <f ca="1">IF(I10="","",IF(MONTH(I10+1)&lt;&gt;MONTH(I10),"",I10+1))</f>
        <v>46034</v>
      </c>
      <c r="D11" s="16">
        <f ca="1">IF(C11="","",IF(MONTH(C11+1)&lt;&gt;MONTH(C11),"",C11+1))</f>
        <v>46035</v>
      </c>
      <c r="E11" s="16">
        <f t="shared" ca="1" si="0"/>
        <v>46036</v>
      </c>
      <c r="F11" s="16">
        <f t="shared" ca="1" si="0"/>
        <v>46037</v>
      </c>
      <c r="G11" s="16">
        <f t="shared" ca="1" si="0"/>
        <v>46038</v>
      </c>
      <c r="H11" s="16">
        <f t="shared" ca="1" si="0"/>
        <v>46039</v>
      </c>
      <c r="I11" s="16">
        <f t="shared" ca="1" si="0"/>
        <v>46040</v>
      </c>
      <c r="J11" s="8"/>
      <c r="K11" s="16">
        <f ca="1">IF(Q10="","",IF(MONTH(Q10+1)&lt;&gt;MONTH(Q10),"",Q10+1))</f>
        <v>46062</v>
      </c>
      <c r="L11" s="16">
        <f ca="1">IF(K11="","",IF(MONTH(K11+1)&lt;&gt;MONTH(K11),"",K11+1))</f>
        <v>46063</v>
      </c>
      <c r="M11" s="16">
        <f t="shared" ca="1" si="1"/>
        <v>46064</v>
      </c>
      <c r="N11" s="16">
        <f t="shared" ca="1" si="1"/>
        <v>46065</v>
      </c>
      <c r="O11" s="16">
        <f t="shared" ca="1" si="1"/>
        <v>46066</v>
      </c>
      <c r="P11" s="16">
        <f t="shared" ca="1" si="1"/>
        <v>46067</v>
      </c>
      <c r="Q11" s="16">
        <f t="shared" ca="1" si="1"/>
        <v>46068</v>
      </c>
      <c r="R11" s="8"/>
      <c r="S11" s="16">
        <f ca="1">IF(Y10="","",IF(MONTH(Y10+1)&lt;&gt;MONTH(Y10),"",Y10+1))</f>
        <v>46090</v>
      </c>
      <c r="T11" s="16">
        <f ca="1">IF(S11="","",IF(MONTH(S11+1)&lt;&gt;MONTH(S11),"",S11+1))</f>
        <v>46091</v>
      </c>
      <c r="U11" s="16">
        <f t="shared" ca="1" si="2"/>
        <v>46092</v>
      </c>
      <c r="V11" s="16">
        <f t="shared" ca="1" si="2"/>
        <v>46093</v>
      </c>
      <c r="W11" s="16">
        <f t="shared" ca="1" si="2"/>
        <v>46094</v>
      </c>
      <c r="X11" s="16">
        <f t="shared" ca="1" si="2"/>
        <v>46095</v>
      </c>
      <c r="Y11" s="16">
        <f t="shared" ca="1" si="2"/>
        <v>46096</v>
      </c>
      <c r="Z11" s="8"/>
      <c r="AA11" s="16">
        <f ca="1">IF(AG10="","",IF(MONTH(AG10+1)&lt;&gt;MONTH(AG10),"",AG10+1))</f>
        <v>46125</v>
      </c>
      <c r="AB11" s="16">
        <f ca="1">IF(AA11="","",IF(MONTH(AA11+1)&lt;&gt;MONTH(AA11),"",AA11+1))</f>
        <v>46126</v>
      </c>
      <c r="AC11" s="16">
        <f t="shared" ca="1" si="3"/>
        <v>46127</v>
      </c>
      <c r="AD11" s="16">
        <f t="shared" ca="1" si="3"/>
        <v>46128</v>
      </c>
      <c r="AE11" s="16">
        <f t="shared" ca="1" si="3"/>
        <v>46129</v>
      </c>
      <c r="AF11" s="16">
        <f t="shared" ca="1" si="3"/>
        <v>46130</v>
      </c>
      <c r="AG11" s="16">
        <f t="shared" ca="1" si="3"/>
        <v>46131</v>
      </c>
      <c r="AH11" s="15"/>
      <c r="AI11" s="1"/>
    </row>
    <row r="12" spans="1:35" s="18" customFormat="1" ht="15.9" x14ac:dyDescent="0.45">
      <c r="A12" s="29"/>
      <c r="C12" s="16">
        <f ca="1">IF(I11="","",IF(MONTH(I11+1)&lt;&gt;MONTH(I11),"",I11+1))</f>
        <v>46041</v>
      </c>
      <c r="D12" s="16">
        <f ca="1">IF(C12="","",IF(MONTH(C12+1)&lt;&gt;MONTH(C12),"",C12+1))</f>
        <v>46042</v>
      </c>
      <c r="E12" s="16">
        <f t="shared" ca="1" si="0"/>
        <v>46043</v>
      </c>
      <c r="F12" s="16">
        <f t="shared" ca="1" si="0"/>
        <v>46044</v>
      </c>
      <c r="G12" s="16">
        <f t="shared" ca="1" si="0"/>
        <v>46045</v>
      </c>
      <c r="H12" s="16">
        <f t="shared" ca="1" si="0"/>
        <v>46046</v>
      </c>
      <c r="I12" s="16">
        <f t="shared" ca="1" si="0"/>
        <v>46047</v>
      </c>
      <c r="J12" s="8"/>
      <c r="K12" s="16">
        <f ca="1">IF(Q11="","",IF(MONTH(Q11+1)&lt;&gt;MONTH(Q11),"",Q11+1))</f>
        <v>46069</v>
      </c>
      <c r="L12" s="16">
        <f ca="1">IF(K12="","",IF(MONTH(K12+1)&lt;&gt;MONTH(K12),"",K12+1))</f>
        <v>46070</v>
      </c>
      <c r="M12" s="16">
        <f t="shared" ca="1" si="1"/>
        <v>46071</v>
      </c>
      <c r="N12" s="16">
        <f t="shared" ca="1" si="1"/>
        <v>46072</v>
      </c>
      <c r="O12" s="16">
        <f t="shared" ca="1" si="1"/>
        <v>46073</v>
      </c>
      <c r="P12" s="16">
        <f t="shared" ca="1" si="1"/>
        <v>46074</v>
      </c>
      <c r="Q12" s="16">
        <f t="shared" ca="1" si="1"/>
        <v>46075</v>
      </c>
      <c r="R12" s="8"/>
      <c r="S12" s="16">
        <f ca="1">IF(Y11="","",IF(MONTH(Y11+1)&lt;&gt;MONTH(Y11),"",Y11+1))</f>
        <v>46097</v>
      </c>
      <c r="T12" s="16">
        <f ca="1">IF(S12="","",IF(MONTH(S12+1)&lt;&gt;MONTH(S12),"",S12+1))</f>
        <v>46098</v>
      </c>
      <c r="U12" s="16">
        <f t="shared" ca="1" si="2"/>
        <v>46099</v>
      </c>
      <c r="V12" s="16">
        <f t="shared" ca="1" si="2"/>
        <v>46100</v>
      </c>
      <c r="W12" s="16">
        <f t="shared" ca="1" si="2"/>
        <v>46101</v>
      </c>
      <c r="X12" s="16">
        <f t="shared" ca="1" si="2"/>
        <v>46102</v>
      </c>
      <c r="Y12" s="16">
        <f t="shared" ca="1" si="2"/>
        <v>46103</v>
      </c>
      <c r="Z12" s="8"/>
      <c r="AA12" s="16">
        <f ca="1">IF(AG11="","",IF(MONTH(AG11+1)&lt;&gt;MONTH(AG11),"",AG11+1))</f>
        <v>46132</v>
      </c>
      <c r="AB12" s="16">
        <f ca="1">IF(AA12="","",IF(MONTH(AA12+1)&lt;&gt;MONTH(AA12),"",AA12+1))</f>
        <v>46133</v>
      </c>
      <c r="AC12" s="16">
        <f t="shared" ca="1" si="3"/>
        <v>46134</v>
      </c>
      <c r="AD12" s="16">
        <f t="shared" ca="1" si="3"/>
        <v>46135</v>
      </c>
      <c r="AE12" s="16">
        <f t="shared" ca="1" si="3"/>
        <v>46136</v>
      </c>
      <c r="AF12" s="16">
        <f t="shared" ca="1" si="3"/>
        <v>46137</v>
      </c>
      <c r="AG12" s="16">
        <f t="shared" ca="1" si="3"/>
        <v>46138</v>
      </c>
      <c r="AH12" s="15"/>
      <c r="AI12" s="1"/>
    </row>
    <row r="13" spans="1:35" s="18" customFormat="1" ht="15.9" x14ac:dyDescent="0.45">
      <c r="A13" s="29"/>
      <c r="C13" s="16">
        <f ca="1">IF(I12="","",IF(MONTH(I12+1)&lt;&gt;MONTH(I12),"",I12+1))</f>
        <v>46048</v>
      </c>
      <c r="D13" s="16">
        <f ca="1">IF(C13="","",IF(MONTH(C13+1)&lt;&gt;MONTH(C13),"",C13+1))</f>
        <v>46049</v>
      </c>
      <c r="E13" s="16">
        <f t="shared" ca="1" si="0"/>
        <v>46050</v>
      </c>
      <c r="F13" s="16">
        <f t="shared" ca="1" si="0"/>
        <v>46051</v>
      </c>
      <c r="G13" s="16">
        <f t="shared" ca="1" si="0"/>
        <v>46052</v>
      </c>
      <c r="H13" s="16">
        <f t="shared" ca="1" si="0"/>
        <v>46053</v>
      </c>
      <c r="I13" s="16" t="str">
        <f t="shared" ca="1" si="0"/>
        <v/>
      </c>
      <c r="J13" s="8"/>
      <c r="K13" s="16">
        <f ca="1">IF(Q12="","",IF(MONTH(Q12+1)&lt;&gt;MONTH(Q12),"",Q12+1))</f>
        <v>46076</v>
      </c>
      <c r="L13" s="16">
        <f ca="1">IF(K13="","",IF(MONTH(K13+1)&lt;&gt;MONTH(K13),"",K13+1))</f>
        <v>46077</v>
      </c>
      <c r="M13" s="16">
        <f t="shared" ca="1" si="1"/>
        <v>46078</v>
      </c>
      <c r="N13" s="16">
        <f t="shared" ca="1" si="1"/>
        <v>46079</v>
      </c>
      <c r="O13" s="16">
        <f t="shared" ca="1" si="1"/>
        <v>46080</v>
      </c>
      <c r="P13" s="16">
        <f t="shared" ca="1" si="1"/>
        <v>46081</v>
      </c>
      <c r="Q13" s="16" t="str">
        <f t="shared" ca="1" si="1"/>
        <v/>
      </c>
      <c r="R13" s="8"/>
      <c r="S13" s="16">
        <f ca="1">IF(Y12="","",IF(MONTH(Y12+1)&lt;&gt;MONTH(Y12),"",Y12+1))</f>
        <v>46104</v>
      </c>
      <c r="T13" s="16">
        <f ca="1">IF(S13="","",IF(MONTH(S13+1)&lt;&gt;MONTH(S13),"",S13+1))</f>
        <v>46105</v>
      </c>
      <c r="U13" s="16">
        <f t="shared" ca="1" si="2"/>
        <v>46106</v>
      </c>
      <c r="V13" s="16">
        <f t="shared" ca="1" si="2"/>
        <v>46107</v>
      </c>
      <c r="W13" s="16">
        <f t="shared" ca="1" si="2"/>
        <v>46108</v>
      </c>
      <c r="X13" s="16">
        <f t="shared" ca="1" si="2"/>
        <v>46109</v>
      </c>
      <c r="Y13" s="16">
        <f t="shared" ca="1" si="2"/>
        <v>46110</v>
      </c>
      <c r="Z13" s="8"/>
      <c r="AA13" s="16">
        <f ca="1">IF(AG12="","",IF(MONTH(AG12+1)&lt;&gt;MONTH(AG12),"",AG12+1))</f>
        <v>46139</v>
      </c>
      <c r="AB13" s="16">
        <f ca="1">IF(AA13="","",IF(MONTH(AA13+1)&lt;&gt;MONTH(AA13),"",AA13+1))</f>
        <v>46140</v>
      </c>
      <c r="AC13" s="16">
        <f t="shared" ca="1" si="3"/>
        <v>46141</v>
      </c>
      <c r="AD13" s="16">
        <f t="shared" ca="1" si="3"/>
        <v>46142</v>
      </c>
      <c r="AE13" s="16" t="str">
        <f t="shared" ca="1" si="3"/>
        <v/>
      </c>
      <c r="AF13" s="16" t="str">
        <f t="shared" ca="1" si="3"/>
        <v/>
      </c>
      <c r="AG13" s="16" t="str">
        <f t="shared" ca="1" si="3"/>
        <v/>
      </c>
      <c r="AH13" s="15"/>
      <c r="AI13" s="1"/>
    </row>
    <row r="14" spans="1:35" s="18" customFormat="1" ht="15.9" x14ac:dyDescent="0.45">
      <c r="A14" s="29"/>
      <c r="C14" s="16" t="str">
        <f ca="1">IF(I13="","",IF(MONTH(I13+1)&lt;&gt;MONTH(I13),"",I13+1))</f>
        <v/>
      </c>
      <c r="D14" s="16" t="str">
        <f ca="1">IF(C14="","",IF(MONTH(C14+1)&lt;&gt;MONTH(C14),"",C14+1))</f>
        <v/>
      </c>
      <c r="E14" s="16" t="str">
        <f t="shared" ca="1" si="0"/>
        <v/>
      </c>
      <c r="F14" s="16" t="str">
        <f t="shared" ca="1" si="0"/>
        <v/>
      </c>
      <c r="G14" s="16" t="str">
        <f t="shared" ca="1" si="0"/>
        <v/>
      </c>
      <c r="H14" s="16" t="str">
        <f t="shared" ca="1" si="0"/>
        <v/>
      </c>
      <c r="I14" s="16" t="str">
        <f t="shared" ca="1" si="0"/>
        <v/>
      </c>
      <c r="J14" s="8"/>
      <c r="K14" s="16" t="str">
        <f ca="1">IF(Q13="","",IF(MONTH(Q13+1)&lt;&gt;MONTH(Q13),"",Q13+1))</f>
        <v/>
      </c>
      <c r="L14" s="16" t="str">
        <f ca="1">IF(K14="","",IF(MONTH(K14+1)&lt;&gt;MONTH(K14),"",K14+1))</f>
        <v/>
      </c>
      <c r="M14" s="16" t="str">
        <f t="shared" ca="1" si="1"/>
        <v/>
      </c>
      <c r="N14" s="16" t="str">
        <f t="shared" ca="1" si="1"/>
        <v/>
      </c>
      <c r="O14" s="16" t="str">
        <f t="shared" ca="1" si="1"/>
        <v/>
      </c>
      <c r="P14" s="16" t="str">
        <f t="shared" ca="1" si="1"/>
        <v/>
      </c>
      <c r="Q14" s="16" t="str">
        <f t="shared" ca="1" si="1"/>
        <v/>
      </c>
      <c r="R14" s="8"/>
      <c r="S14" s="16">
        <f ca="1">IF(Y13="","",IF(MONTH(Y13+1)&lt;&gt;MONTH(Y13),"",Y13+1))</f>
        <v>46111</v>
      </c>
      <c r="T14" s="16">
        <f ca="1">IF(S14="","",IF(MONTH(S14+1)&lt;&gt;MONTH(S14),"",S14+1))</f>
        <v>46112</v>
      </c>
      <c r="U14" s="16" t="str">
        <f t="shared" ca="1" si="2"/>
        <v/>
      </c>
      <c r="V14" s="16" t="str">
        <f t="shared" ca="1" si="2"/>
        <v/>
      </c>
      <c r="W14" s="16" t="str">
        <f t="shared" ca="1" si="2"/>
        <v/>
      </c>
      <c r="X14" s="16" t="str">
        <f t="shared" ca="1" si="2"/>
        <v/>
      </c>
      <c r="Y14" s="16" t="str">
        <f t="shared" ca="1" si="2"/>
        <v/>
      </c>
      <c r="Z14" s="8"/>
      <c r="AA14" s="16" t="str">
        <f ca="1">IF(AG13="","",IF(MONTH(AG13+1)&lt;&gt;MONTH(AG13),"",AG13+1))</f>
        <v/>
      </c>
      <c r="AB14" s="16" t="str">
        <f ca="1">IF(AA14="","",IF(MONTH(AA14+1)&lt;&gt;MONTH(AA14),"",AA14+1))</f>
        <v/>
      </c>
      <c r="AC14" s="16" t="str">
        <f t="shared" ca="1" si="3"/>
        <v/>
      </c>
      <c r="AD14" s="16" t="str">
        <f t="shared" ca="1" si="3"/>
        <v/>
      </c>
      <c r="AE14" s="16" t="str">
        <f t="shared" ca="1" si="3"/>
        <v/>
      </c>
      <c r="AF14" s="16" t="str">
        <f t="shared" ca="1" si="3"/>
        <v/>
      </c>
      <c r="AG14" s="16" t="str">
        <f t="shared" ca="1" si="3"/>
        <v/>
      </c>
      <c r="AH14" s="15"/>
      <c r="AI14" s="1"/>
    </row>
    <row r="15" spans="1:35" x14ac:dyDescent="0.35">
      <c r="A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1"/>
    </row>
    <row r="16" spans="1:35" s="12" customFormat="1" ht="18.45" x14ac:dyDescent="0.5">
      <c r="A16" s="9"/>
      <c r="C16" s="84">
        <f ca="1">DATE(YEAR(AA7+42),MONTH(AA7+42),1)</f>
        <v>46143</v>
      </c>
      <c r="D16" s="84"/>
      <c r="E16" s="84"/>
      <c r="F16" s="84"/>
      <c r="G16" s="84"/>
      <c r="H16" s="84"/>
      <c r="I16" s="84"/>
      <c r="J16" s="30"/>
      <c r="K16" s="84">
        <f ca="1">DATE(YEAR(C16+42),MONTH(C16+42),1)</f>
        <v>46174</v>
      </c>
      <c r="L16" s="84"/>
      <c r="M16" s="84"/>
      <c r="N16" s="84"/>
      <c r="O16" s="84"/>
      <c r="P16" s="84"/>
      <c r="Q16" s="84"/>
      <c r="R16" s="30"/>
      <c r="S16" s="84">
        <f ca="1">DATE(YEAR(K16+42),MONTH(K16+42),1)</f>
        <v>46204</v>
      </c>
      <c r="T16" s="84"/>
      <c r="U16" s="84"/>
      <c r="V16" s="84"/>
      <c r="W16" s="84"/>
      <c r="X16" s="84"/>
      <c r="Y16" s="84"/>
      <c r="Z16" s="30"/>
      <c r="AA16" s="84">
        <f ca="1">DATE(YEAR(S16+42),MONTH(S16+42),1)</f>
        <v>46235</v>
      </c>
      <c r="AB16" s="84"/>
      <c r="AC16" s="84"/>
      <c r="AD16" s="84"/>
      <c r="AE16" s="84"/>
      <c r="AF16" s="84"/>
      <c r="AG16" s="84"/>
      <c r="AH16" s="19"/>
      <c r="AI16" s="1"/>
    </row>
    <row r="17" spans="1:35" s="15" customFormat="1" ht="15.9" x14ac:dyDescent="0.35">
      <c r="A17" s="13"/>
      <c r="C17" s="14" t="str">
        <f>CHOOSE(1+MOD($R$2+1-2,7),"ПН","ВТ","СР","ЧТ","ПТ","СБ","ВС")</f>
        <v>ВТ</v>
      </c>
      <c r="D17" s="14" t="str">
        <f>CHOOSE(1+MOD($R$2+2-2,7),"ПН","ВТ","СР","ЧТ","ПТ","СБ","ВС")</f>
        <v>СР</v>
      </c>
      <c r="E17" s="14" t="str">
        <f>CHOOSE(1+MOD($R$2+3-2,7),"ПН","ВТ","СР","ЧТ","ПТ","СБ","ВС")</f>
        <v>ЧТ</v>
      </c>
      <c r="F17" s="14" t="str">
        <f>CHOOSE(1+MOD($R$2+4-2,7),"ПН","ВТ","СР","ЧТ","ПТ","СБ","ВС")</f>
        <v>ПТ</v>
      </c>
      <c r="G17" s="14" t="str">
        <f>CHOOSE(1+MOD($R$2+5-2,7),"ПН","ВТ","СР","ЧТ","ПТ","СБ","ВС")</f>
        <v>СБ</v>
      </c>
      <c r="H17" s="14" t="str">
        <f>CHOOSE(1+MOD($R$2+6-2,7),"ПН","ВТ","СР","ЧТ","ПТ","СБ","ВС")</f>
        <v>ВС</v>
      </c>
      <c r="I17" s="14" t="str">
        <f>CHOOSE(1+MOD($R$2+7-2,7),"ПН","ВТ","СР","ЧТ","ПТ","СБ","ВС")</f>
        <v>ПН</v>
      </c>
      <c r="J17" s="8"/>
      <c r="K17" s="14" t="str">
        <f>CHOOSE(1+MOD($R$2+1-2,7),"ПН","ВТ","СР","ЧТ","ПТ","СБ","ВС")</f>
        <v>ВТ</v>
      </c>
      <c r="L17" s="14" t="str">
        <f>CHOOSE(1+MOD($R$2+2-2,7),"ПН","ВТ","СР","ЧТ","ПТ","СБ","ВС")</f>
        <v>СР</v>
      </c>
      <c r="M17" s="14" t="str">
        <f>CHOOSE(1+MOD($R$2+3-2,7),"ПН","ВТ","СР","ЧТ","ПТ","СБ","ВС")</f>
        <v>ЧТ</v>
      </c>
      <c r="N17" s="14" t="str">
        <f>CHOOSE(1+MOD($R$2+4-2,7),"ПН","ВТ","СР","ЧТ","ПТ","СБ","ВС")</f>
        <v>ПТ</v>
      </c>
      <c r="O17" s="14" t="str">
        <f>CHOOSE(1+MOD($R$2+5-2,7),"ПН","ВТ","СР","ЧТ","ПТ","СБ","ВС")</f>
        <v>СБ</v>
      </c>
      <c r="P17" s="14" t="str">
        <f>CHOOSE(1+MOD($R$2+6-2,7),"ПН","ВТ","СР","ЧТ","ПТ","СБ","ВС")</f>
        <v>ВС</v>
      </c>
      <c r="Q17" s="14" t="str">
        <f>CHOOSE(1+MOD($R$2+7-2,7),"ПН","ВТ","СР","ЧТ","ПТ","СБ","ВС")</f>
        <v>ПН</v>
      </c>
      <c r="R17" s="8"/>
      <c r="S17" s="14" t="str">
        <f>CHOOSE(1+MOD($R$2+1-2,7),"ПН","ВТ","СР","ЧТ","ПТ","СБ","ВС")</f>
        <v>ВТ</v>
      </c>
      <c r="T17" s="14" t="str">
        <f>CHOOSE(1+MOD($R$2+2-2,7),"ПН","ВТ","СР","ЧТ","ПТ","СБ","ВС")</f>
        <v>СР</v>
      </c>
      <c r="U17" s="14" t="str">
        <f>CHOOSE(1+MOD($R$2+3-2,7),"ПН","ВТ","СР","ЧТ","ПТ","СБ","ВС")</f>
        <v>ЧТ</v>
      </c>
      <c r="V17" s="14" t="str">
        <f>CHOOSE(1+MOD($R$2+4-2,7),"ПН","ВТ","СР","ЧТ","ПТ","СБ","ВС")</f>
        <v>ПТ</v>
      </c>
      <c r="W17" s="14" t="str">
        <f>CHOOSE(1+MOD($R$2+5-2,7),"ПН","ВТ","СР","ЧТ","ПТ","СБ","ВС")</f>
        <v>СБ</v>
      </c>
      <c r="X17" s="14" t="str">
        <f>CHOOSE(1+MOD($R$2+6-2,7),"ПН","ВТ","СР","ЧТ","ПТ","СБ","ВС")</f>
        <v>ВС</v>
      </c>
      <c r="Y17" s="14" t="str">
        <f>CHOOSE(1+MOD($R$2+7-2,7),"ПН","ВТ","СР","ЧТ","ПТ","СБ","ВС")</f>
        <v>ПН</v>
      </c>
      <c r="Z17" s="8"/>
      <c r="AA17" s="14" t="str">
        <f>CHOOSE(1+MOD($R$2+1-2,7),"ПН","ВТ","СР","ЧТ","ПТ","СБ","ВС")</f>
        <v>ВТ</v>
      </c>
      <c r="AB17" s="14" t="str">
        <f>CHOOSE(1+MOD($R$2+2-2,7),"ПН","ВТ","СР","ЧТ","ПТ","СБ","ВС")</f>
        <v>СР</v>
      </c>
      <c r="AC17" s="14" t="str">
        <f>CHOOSE(1+MOD($R$2+3-2,7),"ПН","ВТ","СР","ЧТ","ПТ","СБ","ВС")</f>
        <v>ЧТ</v>
      </c>
      <c r="AD17" s="14" t="str">
        <f>CHOOSE(1+MOD($R$2+4-2,7),"ПН","ВТ","СР","ЧТ","ПТ","СБ","ВС")</f>
        <v>ПТ</v>
      </c>
      <c r="AE17" s="14" t="str">
        <f>CHOOSE(1+MOD($R$2+5-2,7),"ПН","ВТ","СР","ЧТ","ПТ","СБ","ВС")</f>
        <v>СБ</v>
      </c>
      <c r="AF17" s="14" t="str">
        <f>CHOOSE(1+MOD($R$2+6-2,7),"ПН","ВТ","СР","ЧТ","ПТ","СБ","ВС")</f>
        <v>ВС</v>
      </c>
      <c r="AG17" s="14" t="str">
        <f>CHOOSE(1+MOD($R$2+7-2,7),"ПН","ВТ","СР","ЧТ","ПТ","СБ","ВС")</f>
        <v>ПН</v>
      </c>
      <c r="AI17" s="1"/>
    </row>
    <row r="18" spans="1:35" s="18" customFormat="1" ht="15.9" x14ac:dyDescent="0.45">
      <c r="A18" s="29"/>
      <c r="C18" s="16" t="str">
        <f ca="1">IF(WEEKDAY(C16,1)=MOD($R$2-1,7)+1,C16,"")</f>
        <v/>
      </c>
      <c r="D18" s="16" t="str">
        <f ca="1">IF(C18="",IF(WEEKDAY(C16,1)=MOD($R$2,7)+1,C16,""),C18+1)</f>
        <v/>
      </c>
      <c r="E18" s="16" t="str">
        <f ca="1">IF(D18="",IF(WEEKDAY(C16,1)=MOD($R$2+1,7)+1,C16,""),D18+1)</f>
        <v/>
      </c>
      <c r="F18" s="16" t="str">
        <f ca="1">IF(E18="",IF(WEEKDAY(C16,1)=MOD($R$2+2,7)+1,C16,""),E18+1)</f>
        <v/>
      </c>
      <c r="G18" s="16">
        <f ca="1">IF(F18="",IF(WEEKDAY(C16,1)=MOD($R$2+3,7)+1,C16,""),F18+1)</f>
        <v>46143</v>
      </c>
      <c r="H18" s="16">
        <f ca="1">IF(G18="",IF(WEEKDAY(C16,1)=MOD($R$2+4,7)+1,C16,""),G18+1)</f>
        <v>46144</v>
      </c>
      <c r="I18" s="16">
        <f ca="1">IF(H18="",IF(WEEKDAY(C16,1)=MOD($R$2+5,7)+1,C16,""),H18+1)</f>
        <v>46145</v>
      </c>
      <c r="J18" s="8"/>
      <c r="K18" s="16">
        <f ca="1">IF(WEEKDAY(K16,1)=MOD($R$2-1,7)+1,K16,"")</f>
        <v>46174</v>
      </c>
      <c r="L18" s="16">
        <f ca="1">IF(K18="",IF(WEEKDAY(K16,1)=MOD($R$2,7)+1,K16,""),K18+1)</f>
        <v>46175</v>
      </c>
      <c r="M18" s="16">
        <f ca="1">IF(L18="",IF(WEEKDAY(K16,1)=MOD($R$2+1,7)+1,K16,""),L18+1)</f>
        <v>46176</v>
      </c>
      <c r="N18" s="16">
        <f ca="1">IF(M18="",IF(WEEKDAY(K16,1)=MOD($R$2+2,7)+1,K16,""),M18+1)</f>
        <v>46177</v>
      </c>
      <c r="O18" s="16">
        <f ca="1">IF(N18="",IF(WEEKDAY(K16,1)=MOD($R$2+3,7)+1,K16,""),N18+1)</f>
        <v>46178</v>
      </c>
      <c r="P18" s="16">
        <f ca="1">IF(O18="",IF(WEEKDAY(K16,1)=MOD($R$2+4,7)+1,K16,""),O18+1)</f>
        <v>46179</v>
      </c>
      <c r="Q18" s="16">
        <f ca="1">IF(P18="",IF(WEEKDAY(K16,1)=MOD($R$2+5,7)+1,K16,""),P18+1)</f>
        <v>46180</v>
      </c>
      <c r="R18" s="8"/>
      <c r="S18" s="16" t="str">
        <f ca="1">IF(WEEKDAY(S16,1)=MOD($R$2-1,7)+1,S16,"")</f>
        <v/>
      </c>
      <c r="T18" s="16" t="str">
        <f ca="1">IF(S18="",IF(WEEKDAY(S16,1)=MOD($R$2,7)+1,S16,""),S18+1)</f>
        <v/>
      </c>
      <c r="U18" s="16">
        <f ca="1">IF(T18="",IF(WEEKDAY(S16,1)=MOD($R$2+1,7)+1,S16,""),T18+1)</f>
        <v>46204</v>
      </c>
      <c r="V18" s="16">
        <f ca="1">IF(U18="",IF(WEEKDAY(S16,1)=MOD($R$2+2,7)+1,S16,""),U18+1)</f>
        <v>46205</v>
      </c>
      <c r="W18" s="16">
        <f ca="1">IF(V18="",IF(WEEKDAY(S16,1)=MOD($R$2+3,7)+1,S16,""),V18+1)</f>
        <v>46206</v>
      </c>
      <c r="X18" s="16">
        <f ca="1">IF(W18="",IF(WEEKDAY(S16,1)=MOD($R$2+4,7)+1,S16,""),W18+1)</f>
        <v>46207</v>
      </c>
      <c r="Y18" s="16">
        <f ca="1">IF(X18="",IF(WEEKDAY(S16,1)=MOD($R$2+5,7)+1,S16,""),X18+1)</f>
        <v>46208</v>
      </c>
      <c r="Z18" s="8"/>
      <c r="AA18" s="16" t="str">
        <f ca="1">IF(WEEKDAY(AA16,1)=MOD($R$2-1,7)+1,AA16,"")</f>
        <v/>
      </c>
      <c r="AB18" s="16" t="str">
        <f ca="1">IF(AA18="",IF(WEEKDAY(AA16,1)=MOD($R$2,7)+1,AA16,""),AA18+1)</f>
        <v/>
      </c>
      <c r="AC18" s="16" t="str">
        <f ca="1">IF(AB18="",IF(WEEKDAY(AA16,1)=MOD($R$2+1,7)+1,AA16,""),AB18+1)</f>
        <v/>
      </c>
      <c r="AD18" s="16" t="str">
        <f ca="1">IF(AC18="",IF(WEEKDAY(AA16,1)=MOD($R$2+2,7)+1,AA16,""),AC18+1)</f>
        <v/>
      </c>
      <c r="AE18" s="16" t="str">
        <f ca="1">IF(AD18="",IF(WEEKDAY(AA16,1)=MOD($R$2+3,7)+1,AA16,""),AD18+1)</f>
        <v/>
      </c>
      <c r="AF18" s="16">
        <f ca="1">IF(AE18="",IF(WEEKDAY(AA16,1)=MOD($R$2+4,7)+1,AA16,""),AE18+1)</f>
        <v>46235</v>
      </c>
      <c r="AG18" s="16">
        <f ca="1">IF(AF18="",IF(WEEKDAY(AA16,1)=MOD($R$2+5,7)+1,AA16,""),AF18+1)</f>
        <v>46236</v>
      </c>
      <c r="AH18" s="15"/>
      <c r="AI18" s="1"/>
    </row>
    <row r="19" spans="1:35" s="18" customFormat="1" ht="15.9" x14ac:dyDescent="0.45">
      <c r="A19" s="29"/>
      <c r="C19" s="16">
        <f ca="1">IF(I18="","",IF(MONTH(I18+1)&lt;&gt;MONTH(I18),"",I18+1))</f>
        <v>46146</v>
      </c>
      <c r="D19" s="16">
        <f ca="1">IF(C19="","",IF(MONTH(C19+1)&lt;&gt;MONTH(C19),"",C19+1))</f>
        <v>46147</v>
      </c>
      <c r="E19" s="16">
        <f t="shared" ref="E19:I23" ca="1" si="4">IF(D19="","",IF(MONTH(D19+1)&lt;&gt;MONTH(D19),"",D19+1))</f>
        <v>46148</v>
      </c>
      <c r="F19" s="16">
        <f t="shared" ca="1" si="4"/>
        <v>46149</v>
      </c>
      <c r="G19" s="16">
        <f t="shared" ca="1" si="4"/>
        <v>46150</v>
      </c>
      <c r="H19" s="16">
        <f t="shared" ca="1" si="4"/>
        <v>46151</v>
      </c>
      <c r="I19" s="16">
        <f t="shared" ca="1" si="4"/>
        <v>46152</v>
      </c>
      <c r="J19" s="8"/>
      <c r="K19" s="16">
        <f ca="1">IF(Q18="","",IF(MONTH(Q18+1)&lt;&gt;MONTH(Q18),"",Q18+1))</f>
        <v>46181</v>
      </c>
      <c r="L19" s="16">
        <f ca="1">IF(K19="","",IF(MONTH(K19+1)&lt;&gt;MONTH(K19),"",K19+1))</f>
        <v>46182</v>
      </c>
      <c r="M19" s="16">
        <f t="shared" ref="M19:Q23" ca="1" si="5">IF(L19="","",IF(MONTH(L19+1)&lt;&gt;MONTH(L19),"",L19+1))</f>
        <v>46183</v>
      </c>
      <c r="N19" s="16">
        <f t="shared" ca="1" si="5"/>
        <v>46184</v>
      </c>
      <c r="O19" s="16">
        <f t="shared" ca="1" si="5"/>
        <v>46185</v>
      </c>
      <c r="P19" s="16">
        <f t="shared" ca="1" si="5"/>
        <v>46186</v>
      </c>
      <c r="Q19" s="16">
        <f t="shared" ca="1" si="5"/>
        <v>46187</v>
      </c>
      <c r="R19" s="8"/>
      <c r="S19" s="16">
        <f ca="1">IF(Y18="","",IF(MONTH(Y18+1)&lt;&gt;MONTH(Y18),"",Y18+1))</f>
        <v>46209</v>
      </c>
      <c r="T19" s="16">
        <f ca="1">IF(S19="","",IF(MONTH(S19+1)&lt;&gt;MONTH(S19),"",S19+1))</f>
        <v>46210</v>
      </c>
      <c r="U19" s="16">
        <f t="shared" ref="U19:Y23" ca="1" si="6">IF(T19="","",IF(MONTH(T19+1)&lt;&gt;MONTH(T19),"",T19+1))</f>
        <v>46211</v>
      </c>
      <c r="V19" s="16">
        <f t="shared" ca="1" si="6"/>
        <v>46212</v>
      </c>
      <c r="W19" s="16">
        <f t="shared" ca="1" si="6"/>
        <v>46213</v>
      </c>
      <c r="X19" s="16">
        <f t="shared" ca="1" si="6"/>
        <v>46214</v>
      </c>
      <c r="Y19" s="16">
        <f t="shared" ca="1" si="6"/>
        <v>46215</v>
      </c>
      <c r="Z19" s="8"/>
      <c r="AA19" s="16">
        <f ca="1">IF(AG18="","",IF(MONTH(AG18+1)&lt;&gt;MONTH(AG18),"",AG18+1))</f>
        <v>46237</v>
      </c>
      <c r="AB19" s="16">
        <f ca="1">IF(AA19="","",IF(MONTH(AA19+1)&lt;&gt;MONTH(AA19),"",AA19+1))</f>
        <v>46238</v>
      </c>
      <c r="AC19" s="16">
        <f t="shared" ref="AC19:AG23" ca="1" si="7">IF(AB19="","",IF(MONTH(AB19+1)&lt;&gt;MONTH(AB19),"",AB19+1))</f>
        <v>46239</v>
      </c>
      <c r="AD19" s="16">
        <f t="shared" ca="1" si="7"/>
        <v>46240</v>
      </c>
      <c r="AE19" s="16">
        <f t="shared" ca="1" si="7"/>
        <v>46241</v>
      </c>
      <c r="AF19" s="16">
        <f t="shared" ca="1" si="7"/>
        <v>46242</v>
      </c>
      <c r="AG19" s="16">
        <f t="shared" ca="1" si="7"/>
        <v>46243</v>
      </c>
      <c r="AH19" s="15"/>
      <c r="AI19" s="1"/>
    </row>
    <row r="20" spans="1:35" s="18" customFormat="1" ht="15.9" x14ac:dyDescent="0.45">
      <c r="A20" s="29"/>
      <c r="C20" s="16">
        <f ca="1">IF(I19="","",IF(MONTH(I19+1)&lt;&gt;MONTH(I19),"",I19+1))</f>
        <v>46153</v>
      </c>
      <c r="D20" s="16">
        <f ca="1">IF(C20="","",IF(MONTH(C20+1)&lt;&gt;MONTH(C20),"",C20+1))</f>
        <v>46154</v>
      </c>
      <c r="E20" s="16">
        <f t="shared" ca="1" si="4"/>
        <v>46155</v>
      </c>
      <c r="F20" s="16">
        <f t="shared" ca="1" si="4"/>
        <v>46156</v>
      </c>
      <c r="G20" s="16">
        <f t="shared" ca="1" si="4"/>
        <v>46157</v>
      </c>
      <c r="H20" s="16">
        <f t="shared" ca="1" si="4"/>
        <v>46158</v>
      </c>
      <c r="I20" s="16">
        <f t="shared" ca="1" si="4"/>
        <v>46159</v>
      </c>
      <c r="J20" s="8"/>
      <c r="K20" s="16">
        <f ca="1">IF(Q19="","",IF(MONTH(Q19+1)&lt;&gt;MONTH(Q19),"",Q19+1))</f>
        <v>46188</v>
      </c>
      <c r="L20" s="16">
        <f ca="1">IF(K20="","",IF(MONTH(K20+1)&lt;&gt;MONTH(K20),"",K20+1))</f>
        <v>46189</v>
      </c>
      <c r="M20" s="16">
        <f t="shared" ca="1" si="5"/>
        <v>46190</v>
      </c>
      <c r="N20" s="16">
        <f t="shared" ca="1" si="5"/>
        <v>46191</v>
      </c>
      <c r="O20" s="16">
        <f t="shared" ca="1" si="5"/>
        <v>46192</v>
      </c>
      <c r="P20" s="16">
        <f t="shared" ca="1" si="5"/>
        <v>46193</v>
      </c>
      <c r="Q20" s="16">
        <f t="shared" ca="1" si="5"/>
        <v>46194</v>
      </c>
      <c r="R20" s="8"/>
      <c r="S20" s="16">
        <f ca="1">IF(Y19="","",IF(MONTH(Y19+1)&lt;&gt;MONTH(Y19),"",Y19+1))</f>
        <v>46216</v>
      </c>
      <c r="T20" s="16">
        <f ca="1">IF(S20="","",IF(MONTH(S20+1)&lt;&gt;MONTH(S20),"",S20+1))</f>
        <v>46217</v>
      </c>
      <c r="U20" s="16">
        <f t="shared" ca="1" si="6"/>
        <v>46218</v>
      </c>
      <c r="V20" s="16">
        <f t="shared" ca="1" si="6"/>
        <v>46219</v>
      </c>
      <c r="W20" s="16">
        <f t="shared" ca="1" si="6"/>
        <v>46220</v>
      </c>
      <c r="X20" s="16">
        <f t="shared" ca="1" si="6"/>
        <v>46221</v>
      </c>
      <c r="Y20" s="16">
        <f t="shared" ca="1" si="6"/>
        <v>46222</v>
      </c>
      <c r="Z20" s="8"/>
      <c r="AA20" s="16">
        <f ca="1">IF(AG19="","",IF(MONTH(AG19+1)&lt;&gt;MONTH(AG19),"",AG19+1))</f>
        <v>46244</v>
      </c>
      <c r="AB20" s="16">
        <f ca="1">IF(AA20="","",IF(MONTH(AA20+1)&lt;&gt;MONTH(AA20),"",AA20+1))</f>
        <v>46245</v>
      </c>
      <c r="AC20" s="16">
        <f t="shared" ca="1" si="7"/>
        <v>46246</v>
      </c>
      <c r="AD20" s="16">
        <f t="shared" ca="1" si="7"/>
        <v>46247</v>
      </c>
      <c r="AE20" s="16">
        <f t="shared" ca="1" si="7"/>
        <v>46248</v>
      </c>
      <c r="AF20" s="16">
        <f t="shared" ca="1" si="7"/>
        <v>46249</v>
      </c>
      <c r="AG20" s="16">
        <f t="shared" ca="1" si="7"/>
        <v>46250</v>
      </c>
      <c r="AH20" s="15"/>
      <c r="AI20" s="1"/>
    </row>
    <row r="21" spans="1:35" s="18" customFormat="1" ht="15.9" x14ac:dyDescent="0.45">
      <c r="A21" s="29"/>
      <c r="C21" s="16">
        <f ca="1">IF(I20="","",IF(MONTH(I20+1)&lt;&gt;MONTH(I20),"",I20+1))</f>
        <v>46160</v>
      </c>
      <c r="D21" s="16">
        <f ca="1">IF(C21="","",IF(MONTH(C21+1)&lt;&gt;MONTH(C21),"",C21+1))</f>
        <v>46161</v>
      </c>
      <c r="E21" s="16">
        <f t="shared" ca="1" si="4"/>
        <v>46162</v>
      </c>
      <c r="F21" s="16">
        <f t="shared" ca="1" si="4"/>
        <v>46163</v>
      </c>
      <c r="G21" s="16">
        <f t="shared" ca="1" si="4"/>
        <v>46164</v>
      </c>
      <c r="H21" s="16">
        <f t="shared" ca="1" si="4"/>
        <v>46165</v>
      </c>
      <c r="I21" s="16">
        <f t="shared" ca="1" si="4"/>
        <v>46166</v>
      </c>
      <c r="J21" s="8"/>
      <c r="K21" s="16">
        <f ca="1">IF(Q20="","",IF(MONTH(Q20+1)&lt;&gt;MONTH(Q20),"",Q20+1))</f>
        <v>46195</v>
      </c>
      <c r="L21" s="16">
        <f ca="1">IF(K21="","",IF(MONTH(K21+1)&lt;&gt;MONTH(K21),"",K21+1))</f>
        <v>46196</v>
      </c>
      <c r="M21" s="16">
        <f t="shared" ca="1" si="5"/>
        <v>46197</v>
      </c>
      <c r="N21" s="16">
        <f t="shared" ca="1" si="5"/>
        <v>46198</v>
      </c>
      <c r="O21" s="16">
        <f t="shared" ca="1" si="5"/>
        <v>46199</v>
      </c>
      <c r="P21" s="16">
        <f t="shared" ca="1" si="5"/>
        <v>46200</v>
      </c>
      <c r="Q21" s="16">
        <f t="shared" ca="1" si="5"/>
        <v>46201</v>
      </c>
      <c r="R21" s="8"/>
      <c r="S21" s="16">
        <f ca="1">IF(Y20="","",IF(MONTH(Y20+1)&lt;&gt;MONTH(Y20),"",Y20+1))</f>
        <v>46223</v>
      </c>
      <c r="T21" s="16">
        <f ca="1">IF(S21="","",IF(MONTH(S21+1)&lt;&gt;MONTH(S21),"",S21+1))</f>
        <v>46224</v>
      </c>
      <c r="U21" s="16">
        <f t="shared" ca="1" si="6"/>
        <v>46225</v>
      </c>
      <c r="V21" s="16">
        <f t="shared" ca="1" si="6"/>
        <v>46226</v>
      </c>
      <c r="W21" s="16">
        <f t="shared" ca="1" si="6"/>
        <v>46227</v>
      </c>
      <c r="X21" s="16">
        <f t="shared" ca="1" si="6"/>
        <v>46228</v>
      </c>
      <c r="Y21" s="16">
        <f t="shared" ca="1" si="6"/>
        <v>46229</v>
      </c>
      <c r="Z21" s="8"/>
      <c r="AA21" s="16">
        <f ca="1">IF(AG20="","",IF(MONTH(AG20+1)&lt;&gt;MONTH(AG20),"",AG20+1))</f>
        <v>46251</v>
      </c>
      <c r="AB21" s="16">
        <f ca="1">IF(AA21="","",IF(MONTH(AA21+1)&lt;&gt;MONTH(AA21),"",AA21+1))</f>
        <v>46252</v>
      </c>
      <c r="AC21" s="16">
        <f t="shared" ca="1" si="7"/>
        <v>46253</v>
      </c>
      <c r="AD21" s="16">
        <f t="shared" ca="1" si="7"/>
        <v>46254</v>
      </c>
      <c r="AE21" s="16">
        <f t="shared" ca="1" si="7"/>
        <v>46255</v>
      </c>
      <c r="AF21" s="16">
        <f t="shared" ca="1" si="7"/>
        <v>46256</v>
      </c>
      <c r="AG21" s="16">
        <f t="shared" ca="1" si="7"/>
        <v>46257</v>
      </c>
      <c r="AH21" s="15"/>
      <c r="AI21" s="1"/>
    </row>
    <row r="22" spans="1:35" s="18" customFormat="1" ht="15.9" x14ac:dyDescent="0.45">
      <c r="A22" s="29"/>
      <c r="C22" s="16">
        <f ca="1">IF(I21="","",IF(MONTH(I21+1)&lt;&gt;MONTH(I21),"",I21+1))</f>
        <v>46167</v>
      </c>
      <c r="D22" s="16">
        <f ca="1">IF(C22="","",IF(MONTH(C22+1)&lt;&gt;MONTH(C22),"",C22+1))</f>
        <v>46168</v>
      </c>
      <c r="E22" s="16">
        <f t="shared" ca="1" si="4"/>
        <v>46169</v>
      </c>
      <c r="F22" s="16">
        <f t="shared" ca="1" si="4"/>
        <v>46170</v>
      </c>
      <c r="G22" s="16">
        <f t="shared" ca="1" si="4"/>
        <v>46171</v>
      </c>
      <c r="H22" s="16">
        <f t="shared" ca="1" si="4"/>
        <v>46172</v>
      </c>
      <c r="I22" s="16">
        <f t="shared" ca="1" si="4"/>
        <v>46173</v>
      </c>
      <c r="J22" s="8"/>
      <c r="K22" s="16">
        <f ca="1">IF(Q21="","",IF(MONTH(Q21+1)&lt;&gt;MONTH(Q21),"",Q21+1))</f>
        <v>46202</v>
      </c>
      <c r="L22" s="16">
        <f ca="1">IF(K22="","",IF(MONTH(K22+1)&lt;&gt;MONTH(K22),"",K22+1))</f>
        <v>46203</v>
      </c>
      <c r="M22" s="16" t="str">
        <f t="shared" ca="1" si="5"/>
        <v/>
      </c>
      <c r="N22" s="16" t="str">
        <f t="shared" ca="1" si="5"/>
        <v/>
      </c>
      <c r="O22" s="16" t="str">
        <f t="shared" ca="1" si="5"/>
        <v/>
      </c>
      <c r="P22" s="16" t="str">
        <f t="shared" ca="1" si="5"/>
        <v/>
      </c>
      <c r="Q22" s="16" t="str">
        <f t="shared" ca="1" si="5"/>
        <v/>
      </c>
      <c r="R22" s="8"/>
      <c r="S22" s="16">
        <f ca="1">IF(Y21="","",IF(MONTH(Y21+1)&lt;&gt;MONTH(Y21),"",Y21+1))</f>
        <v>46230</v>
      </c>
      <c r="T22" s="16">
        <f ca="1">IF(S22="","",IF(MONTH(S22+1)&lt;&gt;MONTH(S22),"",S22+1))</f>
        <v>46231</v>
      </c>
      <c r="U22" s="16">
        <f t="shared" ca="1" si="6"/>
        <v>46232</v>
      </c>
      <c r="V22" s="16">
        <f t="shared" ca="1" si="6"/>
        <v>46233</v>
      </c>
      <c r="W22" s="16">
        <f t="shared" ca="1" si="6"/>
        <v>46234</v>
      </c>
      <c r="X22" s="16" t="str">
        <f t="shared" ca="1" si="6"/>
        <v/>
      </c>
      <c r="Y22" s="16" t="str">
        <f t="shared" ca="1" si="6"/>
        <v/>
      </c>
      <c r="Z22" s="8"/>
      <c r="AA22" s="16">
        <f ca="1">IF(AG21="","",IF(MONTH(AG21+1)&lt;&gt;MONTH(AG21),"",AG21+1))</f>
        <v>46258</v>
      </c>
      <c r="AB22" s="16">
        <f ca="1">IF(AA22="","",IF(MONTH(AA22+1)&lt;&gt;MONTH(AA22),"",AA22+1))</f>
        <v>46259</v>
      </c>
      <c r="AC22" s="16">
        <f t="shared" ca="1" si="7"/>
        <v>46260</v>
      </c>
      <c r="AD22" s="16">
        <f t="shared" ca="1" si="7"/>
        <v>46261</v>
      </c>
      <c r="AE22" s="16">
        <f t="shared" ca="1" si="7"/>
        <v>46262</v>
      </c>
      <c r="AF22" s="16">
        <f t="shared" ca="1" si="7"/>
        <v>46263</v>
      </c>
      <c r="AG22" s="16">
        <f t="shared" ca="1" si="7"/>
        <v>46264</v>
      </c>
      <c r="AH22" s="15"/>
      <c r="AI22" s="1"/>
    </row>
    <row r="23" spans="1:35" s="18" customFormat="1" ht="15.9" x14ac:dyDescent="0.45">
      <c r="A23" s="29"/>
      <c r="C23" s="16" t="str">
        <f ca="1">IF(I22="","",IF(MONTH(I22+1)&lt;&gt;MONTH(I22),"",I22+1))</f>
        <v/>
      </c>
      <c r="D23" s="16" t="str">
        <f ca="1">IF(C23="","",IF(MONTH(C23+1)&lt;&gt;MONTH(C23),"",C23+1))</f>
        <v/>
      </c>
      <c r="E23" s="16" t="str">
        <f t="shared" ca="1" si="4"/>
        <v/>
      </c>
      <c r="F23" s="16" t="str">
        <f t="shared" ca="1" si="4"/>
        <v/>
      </c>
      <c r="G23" s="16" t="str">
        <f t="shared" ca="1" si="4"/>
        <v/>
      </c>
      <c r="H23" s="16" t="str">
        <f t="shared" ca="1" si="4"/>
        <v/>
      </c>
      <c r="I23" s="16" t="str">
        <f t="shared" ca="1" si="4"/>
        <v/>
      </c>
      <c r="J23" s="8"/>
      <c r="K23" s="16" t="str">
        <f ca="1">IF(Q22="","",IF(MONTH(Q22+1)&lt;&gt;MONTH(Q22),"",Q22+1))</f>
        <v/>
      </c>
      <c r="L23" s="16" t="str">
        <f ca="1">IF(K23="","",IF(MONTH(K23+1)&lt;&gt;MONTH(K23),"",K23+1))</f>
        <v/>
      </c>
      <c r="M23" s="16" t="str">
        <f t="shared" ca="1" si="5"/>
        <v/>
      </c>
      <c r="N23" s="16" t="str">
        <f t="shared" ca="1" si="5"/>
        <v/>
      </c>
      <c r="O23" s="16" t="str">
        <f t="shared" ca="1" si="5"/>
        <v/>
      </c>
      <c r="P23" s="16" t="str">
        <f t="shared" ca="1" si="5"/>
        <v/>
      </c>
      <c r="Q23" s="16" t="str">
        <f t="shared" ca="1" si="5"/>
        <v/>
      </c>
      <c r="R23" s="8"/>
      <c r="S23" s="16" t="str">
        <f ca="1">IF(Y22="","",IF(MONTH(Y22+1)&lt;&gt;MONTH(Y22),"",Y22+1))</f>
        <v/>
      </c>
      <c r="T23" s="16" t="str">
        <f ca="1">IF(S23="","",IF(MONTH(S23+1)&lt;&gt;MONTH(S23),"",S23+1))</f>
        <v/>
      </c>
      <c r="U23" s="16" t="str">
        <f t="shared" ca="1" si="6"/>
        <v/>
      </c>
      <c r="V23" s="16" t="str">
        <f t="shared" ca="1" si="6"/>
        <v/>
      </c>
      <c r="W23" s="16" t="str">
        <f t="shared" ca="1" si="6"/>
        <v/>
      </c>
      <c r="X23" s="16" t="str">
        <f t="shared" ca="1" si="6"/>
        <v/>
      </c>
      <c r="Y23" s="16" t="str">
        <f t="shared" ca="1" si="6"/>
        <v/>
      </c>
      <c r="Z23" s="8"/>
      <c r="AA23" s="16">
        <f ca="1">IF(AG22="","",IF(MONTH(AG22+1)&lt;&gt;MONTH(AG22),"",AG22+1))</f>
        <v>46265</v>
      </c>
      <c r="AB23" s="16" t="str">
        <f ca="1">IF(AA23="","",IF(MONTH(AA23+1)&lt;&gt;MONTH(AA23),"",AA23+1))</f>
        <v/>
      </c>
      <c r="AC23" s="16" t="str">
        <f t="shared" ca="1" si="7"/>
        <v/>
      </c>
      <c r="AD23" s="16" t="str">
        <f t="shared" ca="1" si="7"/>
        <v/>
      </c>
      <c r="AE23" s="16" t="str">
        <f t="shared" ca="1" si="7"/>
        <v/>
      </c>
      <c r="AF23" s="16" t="str">
        <f t="shared" ca="1" si="7"/>
        <v/>
      </c>
      <c r="AG23" s="16" t="str">
        <f t="shared" ca="1" si="7"/>
        <v/>
      </c>
      <c r="AH23" s="15"/>
      <c r="AI23" s="1"/>
    </row>
    <row r="24" spans="1:35" x14ac:dyDescent="0.35">
      <c r="A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"/>
    </row>
    <row r="25" spans="1:35" s="12" customFormat="1" ht="18.45" x14ac:dyDescent="0.5">
      <c r="A25" s="9"/>
      <c r="C25" s="84">
        <f ca="1">DATE(YEAR(AA16+42),MONTH(AA16+42),1)</f>
        <v>46266</v>
      </c>
      <c r="D25" s="84"/>
      <c r="E25" s="84"/>
      <c r="F25" s="84"/>
      <c r="G25" s="84"/>
      <c r="H25" s="84"/>
      <c r="I25" s="84"/>
      <c r="J25" s="30"/>
      <c r="K25" s="84">
        <f ca="1">DATE(YEAR(C25+42),MONTH(C25+42),1)</f>
        <v>46296</v>
      </c>
      <c r="L25" s="84"/>
      <c r="M25" s="84"/>
      <c r="N25" s="84"/>
      <c r="O25" s="84"/>
      <c r="P25" s="84"/>
      <c r="Q25" s="84"/>
      <c r="R25" s="30"/>
      <c r="S25" s="84">
        <f ca="1">DATE(YEAR(K25+42),MONTH(K25+42),1)</f>
        <v>46327</v>
      </c>
      <c r="T25" s="84"/>
      <c r="U25" s="84"/>
      <c r="V25" s="84"/>
      <c r="W25" s="84"/>
      <c r="X25" s="84"/>
      <c r="Y25" s="84"/>
      <c r="Z25" s="30"/>
      <c r="AA25" s="84">
        <f ca="1">DATE(YEAR(S25+42),MONTH(S25+42),1)</f>
        <v>46357</v>
      </c>
      <c r="AB25" s="84"/>
      <c r="AC25" s="84"/>
      <c r="AD25" s="84"/>
      <c r="AE25" s="84"/>
      <c r="AF25" s="84"/>
      <c r="AG25" s="84"/>
      <c r="AH25" s="19"/>
      <c r="AI25" s="1"/>
    </row>
    <row r="26" spans="1:35" s="15" customFormat="1" ht="15.9" x14ac:dyDescent="0.35">
      <c r="A26" s="13"/>
      <c r="C26" s="14" t="str">
        <f>CHOOSE(1+MOD($R$2+1-2,7),"ПН","ВТ","СР","ЧТ","ПТ","СБ","ВС")</f>
        <v>ВТ</v>
      </c>
      <c r="D26" s="14" t="str">
        <f>CHOOSE(1+MOD($R$2+2-2,7),"ПН","ВТ","СР","ЧТ","ПТ","СБ","ВС")</f>
        <v>СР</v>
      </c>
      <c r="E26" s="14" t="str">
        <f>CHOOSE(1+MOD($R$2+3-2,7),"ПН","ВТ","СР","ЧТ","ПТ","СБ","ВС")</f>
        <v>ЧТ</v>
      </c>
      <c r="F26" s="14" t="str">
        <f>CHOOSE(1+MOD($R$2+4-2,7),"ПН","ВТ","СР","ЧТ","ПТ","СБ","ВС")</f>
        <v>ПТ</v>
      </c>
      <c r="G26" s="14" t="str">
        <f>CHOOSE(1+MOD($R$2+5-2,7),"ПН","ВТ","СР","ЧТ","ПТ","СБ","ВС")</f>
        <v>СБ</v>
      </c>
      <c r="H26" s="14" t="str">
        <f>CHOOSE(1+MOD($R$2+6-2,7),"ПН","ВТ","СР","ЧТ","ПТ","СБ","ВС")</f>
        <v>ВС</v>
      </c>
      <c r="I26" s="14" t="str">
        <f>CHOOSE(1+MOD($R$2+7-2,7),"ПН","ВТ","СР","ЧТ","ПТ","СБ","ВС")</f>
        <v>ПН</v>
      </c>
      <c r="J26" s="8"/>
      <c r="K26" s="14" t="str">
        <f>CHOOSE(1+MOD($R$2+1-2,7),"ПН","ВТ","СР","ЧТ","ПТ","СБ","ВС")</f>
        <v>ВТ</v>
      </c>
      <c r="L26" s="14" t="str">
        <f>CHOOSE(1+MOD($R$2+2-2,7),"ПН","ВТ","СР","ЧТ","ПТ","СБ","ВС")</f>
        <v>СР</v>
      </c>
      <c r="M26" s="14" t="str">
        <f>CHOOSE(1+MOD($R$2+3-2,7),"ПН","ВТ","СР","ЧТ","ПТ","СБ","ВС")</f>
        <v>ЧТ</v>
      </c>
      <c r="N26" s="14" t="str">
        <f>CHOOSE(1+MOD($R$2+4-2,7),"ПН","ВТ","СР","ЧТ","ПТ","СБ","ВС")</f>
        <v>ПТ</v>
      </c>
      <c r="O26" s="14" t="str">
        <f>CHOOSE(1+MOD($R$2+5-2,7),"ПН","ВТ","СР","ЧТ","ПТ","СБ","ВС")</f>
        <v>СБ</v>
      </c>
      <c r="P26" s="14" t="str">
        <f>CHOOSE(1+MOD($R$2+6-2,7),"ПН","ВТ","СР","ЧТ","ПТ","СБ","ВС")</f>
        <v>ВС</v>
      </c>
      <c r="Q26" s="14" t="str">
        <f>CHOOSE(1+MOD($R$2+7-2,7),"ПН","ВТ","СР","ЧТ","ПТ","СБ","ВС")</f>
        <v>ПН</v>
      </c>
      <c r="R26" s="8"/>
      <c r="S26" s="14" t="str">
        <f>CHOOSE(1+MOD($R$2+1-2,7),"ПН","ВТ","СР","ЧТ","ПТ","СБ","ВС")</f>
        <v>ВТ</v>
      </c>
      <c r="T26" s="14" t="str">
        <f>CHOOSE(1+MOD($R$2+2-2,7),"ПН","ВТ","СР","ЧТ","ПТ","СБ","ВС")</f>
        <v>СР</v>
      </c>
      <c r="U26" s="14" t="str">
        <f>CHOOSE(1+MOD($R$2+3-2,7),"ПН","ВТ","СР","ЧТ","ПТ","СБ","ВС")</f>
        <v>ЧТ</v>
      </c>
      <c r="V26" s="14" t="str">
        <f>CHOOSE(1+MOD($R$2+4-2,7),"ПН","ВТ","СР","ЧТ","ПТ","СБ","ВС")</f>
        <v>ПТ</v>
      </c>
      <c r="W26" s="14" t="str">
        <f>CHOOSE(1+MOD($R$2+5-2,7),"ПН","ВТ","СР","ЧТ","ПТ","СБ","ВС")</f>
        <v>СБ</v>
      </c>
      <c r="X26" s="14" t="str">
        <f>CHOOSE(1+MOD($R$2+6-2,7),"ПН","ВТ","СР","ЧТ","ПТ","СБ","ВС")</f>
        <v>ВС</v>
      </c>
      <c r="Y26" s="14" t="str">
        <f>CHOOSE(1+MOD($R$2+7-2,7),"ПН","ВТ","СР","ЧТ","ПТ","СБ","ВС")</f>
        <v>ПН</v>
      </c>
      <c r="Z26" s="8"/>
      <c r="AA26" s="14" t="str">
        <f>CHOOSE(1+MOD($R$2+1-2,7),"ПН","ВТ","СР","ЧТ","ПТ","СБ","ВС")</f>
        <v>ВТ</v>
      </c>
      <c r="AB26" s="14" t="str">
        <f>CHOOSE(1+MOD($R$2+2-2,7),"ПН","ВТ","СР","ЧТ","ПТ","СБ","ВС")</f>
        <v>СР</v>
      </c>
      <c r="AC26" s="14" t="str">
        <f>CHOOSE(1+MOD($R$2+3-2,7),"ПН","ВТ","СР","ЧТ","ПТ","СБ","ВС")</f>
        <v>ЧТ</v>
      </c>
      <c r="AD26" s="14" t="str">
        <f>CHOOSE(1+MOD($R$2+4-2,7),"ПН","ВТ","СР","ЧТ","ПТ","СБ","ВС")</f>
        <v>ПТ</v>
      </c>
      <c r="AE26" s="14" t="str">
        <f>CHOOSE(1+MOD($R$2+5-2,7),"ПН","ВТ","СР","ЧТ","ПТ","СБ","ВС")</f>
        <v>СБ</v>
      </c>
      <c r="AF26" s="14" t="str">
        <f>CHOOSE(1+MOD($R$2+6-2,7),"ПН","ВТ","СР","ЧТ","ПТ","СБ","ВС")</f>
        <v>ВС</v>
      </c>
      <c r="AG26" s="14" t="str">
        <f>CHOOSE(1+MOD($R$2+7-2,7),"ПН","ВТ","СР","ЧТ","ПТ","СБ","ВС")</f>
        <v>ПН</v>
      </c>
      <c r="AI26" s="1"/>
    </row>
    <row r="27" spans="1:35" s="18" customFormat="1" ht="15.9" x14ac:dyDescent="0.45">
      <c r="A27" s="29"/>
      <c r="C27" s="16" t="str">
        <f ca="1">IF(WEEKDAY(C25,1)=MOD($R$2-1,7)+1,C25,"")</f>
        <v/>
      </c>
      <c r="D27" s="16">
        <f ca="1">IF(C27="",IF(WEEKDAY(C25,1)=MOD($R$2,7)+1,C25,""),C27+1)</f>
        <v>46266</v>
      </c>
      <c r="E27" s="16">
        <f ca="1">IF(D27="",IF(WEEKDAY(C25,1)=MOD($R$2+1,7)+1,C25,""),D27+1)</f>
        <v>46267</v>
      </c>
      <c r="F27" s="16">
        <f ca="1">IF(E27="",IF(WEEKDAY(C25,1)=MOD($R$2+2,7)+1,C25,""),E27+1)</f>
        <v>46268</v>
      </c>
      <c r="G27" s="16">
        <f ca="1">IF(F27="",IF(WEEKDAY(C25,1)=MOD($R$2+3,7)+1,C25,""),F27+1)</f>
        <v>46269</v>
      </c>
      <c r="H27" s="16">
        <f ca="1">IF(G27="",IF(WEEKDAY(C25,1)=MOD($R$2+4,7)+1,C25,""),G27+1)</f>
        <v>46270</v>
      </c>
      <c r="I27" s="16">
        <f ca="1">IF(H27="",IF(WEEKDAY(C25,1)=MOD($R$2+5,7)+1,C25,""),H27+1)</f>
        <v>46271</v>
      </c>
      <c r="J27" s="8"/>
      <c r="K27" s="16" t="str">
        <f ca="1">IF(WEEKDAY(K25,1)=MOD($R$2-1,7)+1,K25,"")</f>
        <v/>
      </c>
      <c r="L27" s="16" t="str">
        <f ca="1">IF(K27="",IF(WEEKDAY(K25,1)=MOD($R$2,7)+1,K25,""),K27+1)</f>
        <v/>
      </c>
      <c r="M27" s="16" t="str">
        <f ca="1">IF(L27="",IF(WEEKDAY(K25,1)=MOD($R$2+1,7)+1,K25,""),L27+1)</f>
        <v/>
      </c>
      <c r="N27" s="16">
        <f ca="1">IF(M27="",IF(WEEKDAY(K25,1)=MOD($R$2+2,7)+1,K25,""),M27+1)</f>
        <v>46296</v>
      </c>
      <c r="O27" s="16">
        <f ca="1">IF(N27="",IF(WEEKDAY(K25,1)=MOD($R$2+3,7)+1,K25,""),N27+1)</f>
        <v>46297</v>
      </c>
      <c r="P27" s="16">
        <f ca="1">IF(O27="",IF(WEEKDAY(K25,1)=MOD($R$2+4,7)+1,K25,""),O27+1)</f>
        <v>46298</v>
      </c>
      <c r="Q27" s="16">
        <f ca="1">IF(P27="",IF(WEEKDAY(K25,1)=MOD($R$2+5,7)+1,K25,""),P27+1)</f>
        <v>46299</v>
      </c>
      <c r="R27" s="8"/>
      <c r="S27" s="16" t="str">
        <f ca="1">IF(WEEKDAY(S25,1)=MOD($R$2-1,7)+1,S25,"")</f>
        <v/>
      </c>
      <c r="T27" s="16" t="str">
        <f ca="1">IF(S27="",IF(WEEKDAY(S25,1)=MOD($R$2,7)+1,S25,""),S27+1)</f>
        <v/>
      </c>
      <c r="U27" s="16" t="str">
        <f ca="1">IF(T27="",IF(WEEKDAY(S25,1)=MOD($R$2+1,7)+1,S25,""),T27+1)</f>
        <v/>
      </c>
      <c r="V27" s="16" t="str">
        <f ca="1">IF(U27="",IF(WEEKDAY(S25,1)=MOD($R$2+2,7)+1,S25,""),U27+1)</f>
        <v/>
      </c>
      <c r="W27" s="16" t="str">
        <f ca="1">IF(V27="",IF(WEEKDAY(S25,1)=MOD($R$2+3,7)+1,S25,""),V27+1)</f>
        <v/>
      </c>
      <c r="X27" s="16" t="str">
        <f ca="1">IF(W27="",IF(WEEKDAY(S25,1)=MOD($R$2+4,7)+1,S25,""),W27+1)</f>
        <v/>
      </c>
      <c r="Y27" s="16">
        <f ca="1">IF(X27="",IF(WEEKDAY(S25,1)=MOD($R$2+5,7)+1,S25,""),X27+1)</f>
        <v>46327</v>
      </c>
      <c r="Z27" s="8"/>
      <c r="AA27" s="16" t="str">
        <f ca="1">IF(WEEKDAY(AA25,1)=MOD($R$2-1,7)+1,AA25,"")</f>
        <v/>
      </c>
      <c r="AB27" s="16">
        <f ca="1">IF(AA27="",IF(WEEKDAY(AA25,1)=MOD($R$2,7)+1,AA25,""),AA27+1)</f>
        <v>46357</v>
      </c>
      <c r="AC27" s="16">
        <f ca="1">IF(AB27="",IF(WEEKDAY(AA25,1)=MOD($R$2+1,7)+1,AA25,""),AB27+1)</f>
        <v>46358</v>
      </c>
      <c r="AD27" s="16">
        <f ca="1">IF(AC27="",IF(WEEKDAY(AA25,1)=MOD($R$2+2,7)+1,AA25,""),AC27+1)</f>
        <v>46359</v>
      </c>
      <c r="AE27" s="16">
        <f ca="1">IF(AD27="",IF(WEEKDAY(AA25,1)=MOD($R$2+3,7)+1,AA25,""),AD27+1)</f>
        <v>46360</v>
      </c>
      <c r="AF27" s="16">
        <f ca="1">IF(AE27="",IF(WEEKDAY(AA25,1)=MOD($R$2+4,7)+1,AA25,""),AE27+1)</f>
        <v>46361</v>
      </c>
      <c r="AG27" s="16">
        <f ca="1">IF(AF27="",IF(WEEKDAY(AA25,1)=MOD($R$2+5,7)+1,AA25,""),AF27+1)</f>
        <v>46362</v>
      </c>
      <c r="AH27" s="15"/>
      <c r="AI27" s="1"/>
    </row>
    <row r="28" spans="1:35" s="18" customFormat="1" ht="15.9" x14ac:dyDescent="0.45">
      <c r="A28" s="29"/>
      <c r="C28" s="16">
        <f ca="1">IF(I27="","",IF(MONTH(I27+1)&lt;&gt;MONTH(I27),"",I27+1))</f>
        <v>46272</v>
      </c>
      <c r="D28" s="16">
        <f ca="1">IF(C28="","",IF(MONTH(C28+1)&lt;&gt;MONTH(C28),"",C28+1))</f>
        <v>46273</v>
      </c>
      <c r="E28" s="16">
        <f t="shared" ref="E28:I32" ca="1" si="8">IF(D28="","",IF(MONTH(D28+1)&lt;&gt;MONTH(D28),"",D28+1))</f>
        <v>46274</v>
      </c>
      <c r="F28" s="16">
        <f t="shared" ca="1" si="8"/>
        <v>46275</v>
      </c>
      <c r="G28" s="16">
        <f t="shared" ca="1" si="8"/>
        <v>46276</v>
      </c>
      <c r="H28" s="16">
        <f t="shared" ca="1" si="8"/>
        <v>46277</v>
      </c>
      <c r="I28" s="16">
        <f t="shared" ca="1" si="8"/>
        <v>46278</v>
      </c>
      <c r="J28" s="8"/>
      <c r="K28" s="16">
        <f ca="1">IF(Q27="","",IF(MONTH(Q27+1)&lt;&gt;MONTH(Q27),"",Q27+1))</f>
        <v>46300</v>
      </c>
      <c r="L28" s="16">
        <f ca="1">IF(K28="","",IF(MONTH(K28+1)&lt;&gt;MONTH(K28),"",K28+1))</f>
        <v>46301</v>
      </c>
      <c r="M28" s="16">
        <f t="shared" ref="M28:Q32" ca="1" si="9">IF(L28="","",IF(MONTH(L28+1)&lt;&gt;MONTH(L28),"",L28+1))</f>
        <v>46302</v>
      </c>
      <c r="N28" s="16">
        <f t="shared" ca="1" si="9"/>
        <v>46303</v>
      </c>
      <c r="O28" s="16">
        <f t="shared" ca="1" si="9"/>
        <v>46304</v>
      </c>
      <c r="P28" s="16">
        <f t="shared" ca="1" si="9"/>
        <v>46305</v>
      </c>
      <c r="Q28" s="16">
        <f t="shared" ca="1" si="9"/>
        <v>46306</v>
      </c>
      <c r="R28" s="8"/>
      <c r="S28" s="16">
        <f ca="1">IF(Y27="","",IF(MONTH(Y27+1)&lt;&gt;MONTH(Y27),"",Y27+1))</f>
        <v>46328</v>
      </c>
      <c r="T28" s="16">
        <f ca="1">IF(S28="","",IF(MONTH(S28+1)&lt;&gt;MONTH(S28),"",S28+1))</f>
        <v>46329</v>
      </c>
      <c r="U28" s="16">
        <f t="shared" ref="U28:Y32" ca="1" si="10">IF(T28="","",IF(MONTH(T28+1)&lt;&gt;MONTH(T28),"",T28+1))</f>
        <v>46330</v>
      </c>
      <c r="V28" s="16">
        <f t="shared" ca="1" si="10"/>
        <v>46331</v>
      </c>
      <c r="W28" s="16">
        <f t="shared" ca="1" si="10"/>
        <v>46332</v>
      </c>
      <c r="X28" s="16">
        <f t="shared" ca="1" si="10"/>
        <v>46333</v>
      </c>
      <c r="Y28" s="16">
        <f t="shared" ca="1" si="10"/>
        <v>46334</v>
      </c>
      <c r="Z28" s="8"/>
      <c r="AA28" s="16">
        <f ca="1">IF(AG27="","",IF(MONTH(AG27+1)&lt;&gt;MONTH(AG27),"",AG27+1))</f>
        <v>46363</v>
      </c>
      <c r="AB28" s="16">
        <f ca="1">IF(AA28="","",IF(MONTH(AA28+1)&lt;&gt;MONTH(AA28),"",AA28+1))</f>
        <v>46364</v>
      </c>
      <c r="AC28" s="16">
        <f t="shared" ref="AC28:AG32" ca="1" si="11">IF(AB28="","",IF(MONTH(AB28+1)&lt;&gt;MONTH(AB28),"",AB28+1))</f>
        <v>46365</v>
      </c>
      <c r="AD28" s="16">
        <f t="shared" ca="1" si="11"/>
        <v>46366</v>
      </c>
      <c r="AE28" s="16">
        <f t="shared" ca="1" si="11"/>
        <v>46367</v>
      </c>
      <c r="AF28" s="16">
        <f t="shared" ca="1" si="11"/>
        <v>46368</v>
      </c>
      <c r="AG28" s="16">
        <f t="shared" ca="1" si="11"/>
        <v>46369</v>
      </c>
      <c r="AH28" s="15"/>
      <c r="AI28" s="1"/>
    </row>
    <row r="29" spans="1:35" s="18" customFormat="1" ht="15.9" x14ac:dyDescent="0.45">
      <c r="A29" s="29"/>
      <c r="C29" s="16">
        <f ca="1">IF(I28="","",IF(MONTH(I28+1)&lt;&gt;MONTH(I28),"",I28+1))</f>
        <v>46279</v>
      </c>
      <c r="D29" s="16">
        <f ca="1">IF(C29="","",IF(MONTH(C29+1)&lt;&gt;MONTH(C29),"",C29+1))</f>
        <v>46280</v>
      </c>
      <c r="E29" s="16">
        <f t="shared" ca="1" si="8"/>
        <v>46281</v>
      </c>
      <c r="F29" s="16">
        <f t="shared" ca="1" si="8"/>
        <v>46282</v>
      </c>
      <c r="G29" s="16">
        <f t="shared" ca="1" si="8"/>
        <v>46283</v>
      </c>
      <c r="H29" s="16">
        <f t="shared" ca="1" si="8"/>
        <v>46284</v>
      </c>
      <c r="I29" s="16">
        <f t="shared" ca="1" si="8"/>
        <v>46285</v>
      </c>
      <c r="J29" s="8"/>
      <c r="K29" s="16">
        <f ca="1">IF(Q28="","",IF(MONTH(Q28+1)&lt;&gt;MONTH(Q28),"",Q28+1))</f>
        <v>46307</v>
      </c>
      <c r="L29" s="16">
        <f ca="1">IF(K29="","",IF(MONTH(K29+1)&lt;&gt;MONTH(K29),"",K29+1))</f>
        <v>46308</v>
      </c>
      <c r="M29" s="16">
        <f t="shared" ca="1" si="9"/>
        <v>46309</v>
      </c>
      <c r="N29" s="16">
        <f t="shared" ca="1" si="9"/>
        <v>46310</v>
      </c>
      <c r="O29" s="16">
        <f t="shared" ca="1" si="9"/>
        <v>46311</v>
      </c>
      <c r="P29" s="16">
        <f t="shared" ca="1" si="9"/>
        <v>46312</v>
      </c>
      <c r="Q29" s="16">
        <f t="shared" ca="1" si="9"/>
        <v>46313</v>
      </c>
      <c r="R29" s="8"/>
      <c r="S29" s="16">
        <f ca="1">IF(Y28="","",IF(MONTH(Y28+1)&lt;&gt;MONTH(Y28),"",Y28+1))</f>
        <v>46335</v>
      </c>
      <c r="T29" s="16">
        <f ca="1">IF(S29="","",IF(MONTH(S29+1)&lt;&gt;MONTH(S29),"",S29+1))</f>
        <v>46336</v>
      </c>
      <c r="U29" s="16">
        <f t="shared" ca="1" si="10"/>
        <v>46337</v>
      </c>
      <c r="V29" s="16">
        <f t="shared" ca="1" si="10"/>
        <v>46338</v>
      </c>
      <c r="W29" s="16">
        <f t="shared" ca="1" si="10"/>
        <v>46339</v>
      </c>
      <c r="X29" s="16">
        <f t="shared" ca="1" si="10"/>
        <v>46340</v>
      </c>
      <c r="Y29" s="16">
        <f t="shared" ca="1" si="10"/>
        <v>46341</v>
      </c>
      <c r="Z29" s="8"/>
      <c r="AA29" s="16">
        <f ca="1">IF(AG28="","",IF(MONTH(AG28+1)&lt;&gt;MONTH(AG28),"",AG28+1))</f>
        <v>46370</v>
      </c>
      <c r="AB29" s="16">
        <f ca="1">IF(AA29="","",IF(MONTH(AA29+1)&lt;&gt;MONTH(AA29),"",AA29+1))</f>
        <v>46371</v>
      </c>
      <c r="AC29" s="16">
        <f t="shared" ca="1" si="11"/>
        <v>46372</v>
      </c>
      <c r="AD29" s="16">
        <f t="shared" ca="1" si="11"/>
        <v>46373</v>
      </c>
      <c r="AE29" s="16">
        <f t="shared" ca="1" si="11"/>
        <v>46374</v>
      </c>
      <c r="AF29" s="16">
        <f t="shared" ca="1" si="11"/>
        <v>46375</v>
      </c>
      <c r="AG29" s="16">
        <f t="shared" ca="1" si="11"/>
        <v>46376</v>
      </c>
      <c r="AH29" s="15"/>
      <c r="AI29" s="1"/>
    </row>
    <row r="30" spans="1:35" s="18" customFormat="1" ht="15.9" x14ac:dyDescent="0.45">
      <c r="A30" s="29"/>
      <c r="C30" s="16">
        <f ca="1">IF(I29="","",IF(MONTH(I29+1)&lt;&gt;MONTH(I29),"",I29+1))</f>
        <v>46286</v>
      </c>
      <c r="D30" s="16">
        <f ca="1">IF(C30="","",IF(MONTH(C30+1)&lt;&gt;MONTH(C30),"",C30+1))</f>
        <v>46287</v>
      </c>
      <c r="E30" s="16">
        <f t="shared" ca="1" si="8"/>
        <v>46288</v>
      </c>
      <c r="F30" s="16">
        <f t="shared" ca="1" si="8"/>
        <v>46289</v>
      </c>
      <c r="G30" s="16">
        <f t="shared" ca="1" si="8"/>
        <v>46290</v>
      </c>
      <c r="H30" s="16">
        <f t="shared" ca="1" si="8"/>
        <v>46291</v>
      </c>
      <c r="I30" s="16">
        <f t="shared" ca="1" si="8"/>
        <v>46292</v>
      </c>
      <c r="J30" s="8"/>
      <c r="K30" s="16">
        <f ca="1">IF(Q29="","",IF(MONTH(Q29+1)&lt;&gt;MONTH(Q29),"",Q29+1))</f>
        <v>46314</v>
      </c>
      <c r="L30" s="16">
        <f ca="1">IF(K30="","",IF(MONTH(K30+1)&lt;&gt;MONTH(K30),"",K30+1))</f>
        <v>46315</v>
      </c>
      <c r="M30" s="16">
        <f t="shared" ca="1" si="9"/>
        <v>46316</v>
      </c>
      <c r="N30" s="16">
        <f t="shared" ca="1" si="9"/>
        <v>46317</v>
      </c>
      <c r="O30" s="16">
        <f t="shared" ca="1" si="9"/>
        <v>46318</v>
      </c>
      <c r="P30" s="16">
        <f t="shared" ca="1" si="9"/>
        <v>46319</v>
      </c>
      <c r="Q30" s="16">
        <f t="shared" ca="1" si="9"/>
        <v>46320</v>
      </c>
      <c r="R30" s="8"/>
      <c r="S30" s="16">
        <f ca="1">IF(Y29="","",IF(MONTH(Y29+1)&lt;&gt;MONTH(Y29),"",Y29+1))</f>
        <v>46342</v>
      </c>
      <c r="T30" s="16">
        <f ca="1">IF(S30="","",IF(MONTH(S30+1)&lt;&gt;MONTH(S30),"",S30+1))</f>
        <v>46343</v>
      </c>
      <c r="U30" s="16">
        <f t="shared" ca="1" si="10"/>
        <v>46344</v>
      </c>
      <c r="V30" s="16">
        <f t="shared" ca="1" si="10"/>
        <v>46345</v>
      </c>
      <c r="W30" s="16">
        <f t="shared" ca="1" si="10"/>
        <v>46346</v>
      </c>
      <c r="X30" s="16">
        <f t="shared" ca="1" si="10"/>
        <v>46347</v>
      </c>
      <c r="Y30" s="16">
        <f t="shared" ca="1" si="10"/>
        <v>46348</v>
      </c>
      <c r="Z30" s="8"/>
      <c r="AA30" s="16">
        <f ca="1">IF(AG29="","",IF(MONTH(AG29+1)&lt;&gt;MONTH(AG29),"",AG29+1))</f>
        <v>46377</v>
      </c>
      <c r="AB30" s="16">
        <f ca="1">IF(AA30="","",IF(MONTH(AA30+1)&lt;&gt;MONTH(AA30),"",AA30+1))</f>
        <v>46378</v>
      </c>
      <c r="AC30" s="16">
        <f t="shared" ca="1" si="11"/>
        <v>46379</v>
      </c>
      <c r="AD30" s="16">
        <f t="shared" ca="1" si="11"/>
        <v>46380</v>
      </c>
      <c r="AE30" s="16">
        <f t="shared" ca="1" si="11"/>
        <v>46381</v>
      </c>
      <c r="AF30" s="16">
        <f t="shared" ca="1" si="11"/>
        <v>46382</v>
      </c>
      <c r="AG30" s="16">
        <f t="shared" ca="1" si="11"/>
        <v>46383</v>
      </c>
      <c r="AH30" s="15"/>
      <c r="AI30" s="1"/>
    </row>
    <row r="31" spans="1:35" s="18" customFormat="1" ht="15.9" x14ac:dyDescent="0.45">
      <c r="A31" s="29"/>
      <c r="C31" s="16">
        <f ca="1">IF(I30="","",IF(MONTH(I30+1)&lt;&gt;MONTH(I30),"",I30+1))</f>
        <v>46293</v>
      </c>
      <c r="D31" s="16">
        <f ca="1">IF(C31="","",IF(MONTH(C31+1)&lt;&gt;MONTH(C31),"",C31+1))</f>
        <v>46294</v>
      </c>
      <c r="E31" s="16">
        <f t="shared" ca="1" si="8"/>
        <v>46295</v>
      </c>
      <c r="F31" s="16" t="str">
        <f t="shared" ca="1" si="8"/>
        <v/>
      </c>
      <c r="G31" s="16" t="str">
        <f t="shared" ca="1" si="8"/>
        <v/>
      </c>
      <c r="H31" s="16" t="str">
        <f t="shared" ca="1" si="8"/>
        <v/>
      </c>
      <c r="I31" s="16" t="str">
        <f t="shared" ca="1" si="8"/>
        <v/>
      </c>
      <c r="J31" s="8"/>
      <c r="K31" s="16">
        <f ca="1">IF(Q30="","",IF(MONTH(Q30+1)&lt;&gt;MONTH(Q30),"",Q30+1))</f>
        <v>46321</v>
      </c>
      <c r="L31" s="16">
        <f ca="1">IF(K31="","",IF(MONTH(K31+1)&lt;&gt;MONTH(K31),"",K31+1))</f>
        <v>46322</v>
      </c>
      <c r="M31" s="16">
        <f t="shared" ca="1" si="9"/>
        <v>46323</v>
      </c>
      <c r="N31" s="16">
        <f t="shared" ca="1" si="9"/>
        <v>46324</v>
      </c>
      <c r="O31" s="16">
        <f t="shared" ca="1" si="9"/>
        <v>46325</v>
      </c>
      <c r="P31" s="16">
        <f t="shared" ca="1" si="9"/>
        <v>46326</v>
      </c>
      <c r="Q31" s="16" t="str">
        <f t="shared" ca="1" si="9"/>
        <v/>
      </c>
      <c r="R31" s="8"/>
      <c r="S31" s="16">
        <f ca="1">IF(Y30="","",IF(MONTH(Y30+1)&lt;&gt;MONTH(Y30),"",Y30+1))</f>
        <v>46349</v>
      </c>
      <c r="T31" s="16">
        <f ca="1">IF(S31="","",IF(MONTH(S31+1)&lt;&gt;MONTH(S31),"",S31+1))</f>
        <v>46350</v>
      </c>
      <c r="U31" s="16">
        <f t="shared" ca="1" si="10"/>
        <v>46351</v>
      </c>
      <c r="V31" s="16">
        <f t="shared" ca="1" si="10"/>
        <v>46352</v>
      </c>
      <c r="W31" s="16">
        <f t="shared" ca="1" si="10"/>
        <v>46353</v>
      </c>
      <c r="X31" s="16">
        <f t="shared" ca="1" si="10"/>
        <v>46354</v>
      </c>
      <c r="Y31" s="16">
        <f t="shared" ca="1" si="10"/>
        <v>46355</v>
      </c>
      <c r="Z31" s="8"/>
      <c r="AA31" s="16">
        <f ca="1">IF(AG30="","",IF(MONTH(AG30+1)&lt;&gt;MONTH(AG30),"",AG30+1))</f>
        <v>46384</v>
      </c>
      <c r="AB31" s="16">
        <f ca="1">IF(AA31="","",IF(MONTH(AA31+1)&lt;&gt;MONTH(AA31),"",AA31+1))</f>
        <v>46385</v>
      </c>
      <c r="AC31" s="16">
        <f t="shared" ca="1" si="11"/>
        <v>46386</v>
      </c>
      <c r="AD31" s="16">
        <f t="shared" ca="1" si="11"/>
        <v>46387</v>
      </c>
      <c r="AE31" s="16" t="str">
        <f t="shared" ca="1" si="11"/>
        <v/>
      </c>
      <c r="AF31" s="16" t="str">
        <f t="shared" ca="1" si="11"/>
        <v/>
      </c>
      <c r="AG31" s="16" t="str">
        <f t="shared" ca="1" si="11"/>
        <v/>
      </c>
      <c r="AH31" s="15"/>
      <c r="AI31" s="1"/>
    </row>
    <row r="32" spans="1:35" s="18" customFormat="1" ht="15.9" x14ac:dyDescent="0.45">
      <c r="A32" s="29"/>
      <c r="C32" s="16" t="str">
        <f ca="1">IF(I31="","",IF(MONTH(I31+1)&lt;&gt;MONTH(I31),"",I31+1))</f>
        <v/>
      </c>
      <c r="D32" s="16" t="str">
        <f ca="1">IF(C32="","",IF(MONTH(C32+1)&lt;&gt;MONTH(C32),"",C32+1))</f>
        <v/>
      </c>
      <c r="E32" s="16" t="str">
        <f t="shared" ca="1" si="8"/>
        <v/>
      </c>
      <c r="F32" s="16" t="str">
        <f t="shared" ca="1" si="8"/>
        <v/>
      </c>
      <c r="G32" s="16" t="str">
        <f t="shared" ca="1" si="8"/>
        <v/>
      </c>
      <c r="H32" s="16" t="str">
        <f t="shared" ca="1" si="8"/>
        <v/>
      </c>
      <c r="I32" s="16" t="str">
        <f t="shared" ca="1" si="8"/>
        <v/>
      </c>
      <c r="J32" s="8"/>
      <c r="K32" s="16" t="str">
        <f ca="1">IF(Q31="","",IF(MONTH(Q31+1)&lt;&gt;MONTH(Q31),"",Q31+1))</f>
        <v/>
      </c>
      <c r="L32" s="16" t="str">
        <f ca="1">IF(K32="","",IF(MONTH(K32+1)&lt;&gt;MONTH(K32),"",K32+1))</f>
        <v/>
      </c>
      <c r="M32" s="16" t="str">
        <f t="shared" ca="1" si="9"/>
        <v/>
      </c>
      <c r="N32" s="16" t="str">
        <f t="shared" ca="1" si="9"/>
        <v/>
      </c>
      <c r="O32" s="16" t="str">
        <f t="shared" ca="1" si="9"/>
        <v/>
      </c>
      <c r="P32" s="16" t="str">
        <f t="shared" ca="1" si="9"/>
        <v/>
      </c>
      <c r="Q32" s="16" t="str">
        <f t="shared" ca="1" si="9"/>
        <v/>
      </c>
      <c r="R32" s="8"/>
      <c r="S32" s="16">
        <f ca="1">IF(Y31="","",IF(MONTH(Y31+1)&lt;&gt;MONTH(Y31),"",Y31+1))</f>
        <v>46356</v>
      </c>
      <c r="T32" s="16" t="str">
        <f ca="1">IF(S32="","",IF(MONTH(S32+1)&lt;&gt;MONTH(S32),"",S32+1))</f>
        <v/>
      </c>
      <c r="U32" s="16" t="str">
        <f t="shared" ca="1" si="10"/>
        <v/>
      </c>
      <c r="V32" s="16" t="str">
        <f t="shared" ca="1" si="10"/>
        <v/>
      </c>
      <c r="W32" s="16" t="str">
        <f t="shared" ca="1" si="10"/>
        <v/>
      </c>
      <c r="X32" s="16" t="str">
        <f t="shared" ca="1" si="10"/>
        <v/>
      </c>
      <c r="Y32" s="16" t="str">
        <f t="shared" ca="1" si="10"/>
        <v/>
      </c>
      <c r="Z32" s="8"/>
      <c r="AA32" s="16" t="str">
        <f ca="1">IF(AG31="","",IF(MONTH(AG31+1)&lt;&gt;MONTH(AG31),"",AG31+1))</f>
        <v/>
      </c>
      <c r="AB32" s="16" t="str">
        <f ca="1">IF(AA32="","",IF(MONTH(AA32+1)&lt;&gt;MONTH(AA32),"",AA32+1))</f>
        <v/>
      </c>
      <c r="AC32" s="16" t="str">
        <f t="shared" ca="1" si="11"/>
        <v/>
      </c>
      <c r="AD32" s="16" t="str">
        <f t="shared" ca="1" si="11"/>
        <v/>
      </c>
      <c r="AE32" s="16" t="str">
        <f t="shared" ca="1" si="11"/>
        <v/>
      </c>
      <c r="AF32" s="16" t="str">
        <f t="shared" ca="1" si="11"/>
        <v/>
      </c>
      <c r="AG32" s="16" t="str">
        <f t="shared" ca="1" si="11"/>
        <v/>
      </c>
      <c r="AH32" s="15"/>
      <c r="AI32" s="1"/>
    </row>
    <row r="33" spans="1:35" x14ac:dyDescent="0.35">
      <c r="A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1"/>
    </row>
    <row r="34" spans="1:35" x14ac:dyDescent="0.35">
      <c r="A34" s="1"/>
      <c r="B34" s="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"/>
    </row>
    <row r="35" spans="1:35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</sheetData>
  <mergeCells count="16">
    <mergeCell ref="C25:I25"/>
    <mergeCell ref="K25:Q25"/>
    <mergeCell ref="S25:Y25"/>
    <mergeCell ref="AA25:AG25"/>
    <mergeCell ref="E2:G2"/>
    <mergeCell ref="K2:M2"/>
    <mergeCell ref="R2:T2"/>
    <mergeCell ref="C5:P5"/>
    <mergeCell ref="C7:I7"/>
    <mergeCell ref="K7:Q7"/>
    <mergeCell ref="S7:Y7"/>
    <mergeCell ref="AA7:AG7"/>
    <mergeCell ref="C16:I16"/>
    <mergeCell ref="K16:Q16"/>
    <mergeCell ref="S16:Y16"/>
    <mergeCell ref="AA16:AG16"/>
  </mergeCells>
  <conditionalFormatting sqref="C7">
    <cfRule type="expression" dxfId="50" priority="12">
      <formula>$K$2=1</formula>
    </cfRule>
  </conditionalFormatting>
  <conditionalFormatting sqref="C16">
    <cfRule type="expression" dxfId="49" priority="8">
      <formula>$K$2=1</formula>
    </cfRule>
  </conditionalFormatting>
  <conditionalFormatting sqref="C25">
    <cfRule type="expression" dxfId="48" priority="4">
      <formula>$K$2=1</formula>
    </cfRule>
  </conditionalFormatting>
  <conditionalFormatting sqref="C9:I14 C18:I23 C27:I32 K9:Q14 K18:Q23 K27:Q32 S9:Y14 S18:Y23 S27:Y32 AA9:AG14 AA18:AG23 AA27:AG32">
    <cfRule type="expression" dxfId="47" priority="13">
      <formula>OR(WEEKDAY(C9,1)=1,WEEKDAY(C9,1)=7)</formula>
    </cfRule>
  </conditionalFormatting>
  <conditionalFormatting sqref="K7">
    <cfRule type="expression" dxfId="46" priority="11">
      <formula>$K$2=1</formula>
    </cfRule>
  </conditionalFormatting>
  <conditionalFormatting sqref="K16">
    <cfRule type="expression" dxfId="45" priority="7">
      <formula>$K$2=1</formula>
    </cfRule>
  </conditionalFormatting>
  <conditionalFormatting sqref="K25">
    <cfRule type="expression" dxfId="44" priority="3">
      <formula>$K$2=1</formula>
    </cfRule>
  </conditionalFormatting>
  <conditionalFormatting sqref="S7">
    <cfRule type="expression" dxfId="43" priority="10">
      <formula>$K$2=1</formula>
    </cfRule>
  </conditionalFormatting>
  <conditionalFormatting sqref="S16">
    <cfRule type="expression" dxfId="42" priority="6">
      <formula>$K$2=1</formula>
    </cfRule>
  </conditionalFormatting>
  <conditionalFormatting sqref="S25">
    <cfRule type="expression" dxfId="41" priority="2">
      <formula>$K$2=1</formula>
    </cfRule>
  </conditionalFormatting>
  <conditionalFormatting sqref="AA7">
    <cfRule type="expression" dxfId="40" priority="9">
      <formula>$K$2=1</formula>
    </cfRule>
  </conditionalFormatting>
  <conditionalFormatting sqref="AA16">
    <cfRule type="expression" dxfId="39" priority="5">
      <formula>$K$2=1</formula>
    </cfRule>
  </conditionalFormatting>
  <conditionalFormatting sqref="AA25">
    <cfRule type="expression" dxfId="38" priority="1">
      <formula>$K$2=1</formula>
    </cfRule>
  </conditionalFormatting>
  <dataValidations count="5">
    <dataValidation allowBlank="1" showInputMessage="1" showErrorMessage="1" prompt="Год автоматически обновляется в этой ячейке" sqref="C5" xr:uid="{A41C039F-56DE-489D-B54E-3C1BE2EE490D}"/>
    <dataValidation allowBlank="1" showInputMessage="1" showErrorMessage="1" prompt="Выберите начальный день в этой ячейке. 1 = воскресенье, 2 = понедельник и так далее." sqref="R2:T2" xr:uid="{A6438578-4F59-407A-8473-F6A7B6EA4EF9}"/>
    <dataValidation allowBlank="1" showInputMessage="1" showErrorMessage="1" prompt="В этой ячейке введите месяц начала" sqref="K2:M2" xr:uid="{20229C93-E9A2-4CB8-8426-8D41BF1E2626}"/>
    <dataValidation allowBlank="1" showInputMessage="1" showErrorMessage="1" prompt="В этой ячейке введите год начала" sqref="E2:G2" xr:uid="{0730914E-2508-4A39-9CF8-196AF5D6C83A}"/>
    <dataValidation allowBlank="1" showInputMessage="1" showErrorMessage="1" prompt="Введите год в ячейке E2 и начальный месяц в ячейке K2. Измените начальный день недели в ячейке R2._x000a__x000a_Календарь начинается с января в C7. Дни недели и даты каждого месяца будут автоматически обновлять значения на основе E2, K2 и R2." sqref="A1" xr:uid="{26EBE02B-C0B9-4BD1-B7C2-9E3C5A4E4335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1190-7EED-436D-A27D-C30B84E9F186}">
  <dimension ref="A1:AA64"/>
  <sheetViews>
    <sheetView zoomScale="70" zoomScaleNormal="70" workbookViewId="0">
      <selection activeCell="S35" activeCellId="2" sqref="C35:I35 K35:Q35 S35:Y35"/>
    </sheetView>
  </sheetViews>
  <sheetFormatPr defaultColWidth="9.15234375" defaultRowHeight="12.9" x14ac:dyDescent="0.35"/>
  <cols>
    <col min="1" max="1" width="4.69140625" style="3" customWidth="1"/>
    <col min="2" max="2" width="3.15234375" style="3" customWidth="1"/>
    <col min="3" max="25" width="4.69140625" style="3" customWidth="1"/>
    <col min="26" max="26" width="3.15234375" style="3" customWidth="1"/>
    <col min="27" max="27" width="4.69140625" style="3" customWidth="1"/>
    <col min="28" max="16384" width="9.15234375" style="3"/>
  </cols>
  <sheetData>
    <row r="1" spans="1:2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customHeight="1" x14ac:dyDescent="0.35">
      <c r="A2" s="1"/>
      <c r="B2" s="4"/>
      <c r="C2" s="4"/>
      <c r="D2" s="5" t="s">
        <v>0</v>
      </c>
      <c r="E2" s="82">
        <f ca="1">IF(MONTH(TODAY())=12,YEAR(TODAY())+1,YEAR(TODAY()))</f>
        <v>2026</v>
      </c>
      <c r="F2" s="82"/>
      <c r="G2" s="82"/>
      <c r="H2" s="4"/>
      <c r="I2" s="4"/>
      <c r="J2" s="5" t="s">
        <v>1</v>
      </c>
      <c r="K2" s="82">
        <v>1</v>
      </c>
      <c r="L2" s="82"/>
      <c r="M2" s="4"/>
      <c r="N2" s="4"/>
      <c r="O2" s="5" t="s">
        <v>3</v>
      </c>
      <c r="P2" s="82">
        <v>1</v>
      </c>
      <c r="Q2" s="82"/>
      <c r="R2" s="6" t="s">
        <v>4</v>
      </c>
      <c r="S2" s="4"/>
      <c r="T2" s="4"/>
      <c r="U2" s="4"/>
      <c r="V2" s="4"/>
      <c r="W2" s="4"/>
      <c r="X2" s="4"/>
      <c r="Y2" s="7"/>
      <c r="Z2" s="4"/>
      <c r="AA2" s="2"/>
    </row>
    <row r="3" spans="1:2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x14ac:dyDescent="0.35">
      <c r="A4" s="1"/>
      <c r="AA4" s="1"/>
    </row>
    <row r="5" spans="1:27" ht="42" customHeight="1" x14ac:dyDescent="0.35">
      <c r="A5" s="1"/>
      <c r="C5" s="83">
        <v>2025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AA5" s="1"/>
    </row>
    <row r="6" spans="1:27" ht="25.95" customHeight="1" x14ac:dyDescent="0.35">
      <c r="A6" s="1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AA6" s="1"/>
    </row>
    <row r="7" spans="1:27" x14ac:dyDescent="0.35">
      <c r="A7" s="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AA7" s="1"/>
    </row>
    <row r="8" spans="1:27" s="12" customFormat="1" ht="20.6" x14ac:dyDescent="0.55000000000000004">
      <c r="A8" s="9"/>
      <c r="B8" s="10"/>
      <c r="C8" s="81">
        <f ca="1">DATE(E2,K2,1)</f>
        <v>46023</v>
      </c>
      <c r="D8" s="81"/>
      <c r="E8" s="81"/>
      <c r="F8" s="81"/>
      <c r="G8" s="81"/>
      <c r="H8" s="81"/>
      <c r="I8" s="81"/>
      <c r="J8" s="11"/>
      <c r="K8" s="81">
        <f ca="1">DATE(YEAR(C8+42),MONTH(C8+42),1)</f>
        <v>46054</v>
      </c>
      <c r="L8" s="81"/>
      <c r="M8" s="81"/>
      <c r="N8" s="81"/>
      <c r="O8" s="81"/>
      <c r="P8" s="81"/>
      <c r="Q8" s="81"/>
      <c r="R8" s="11"/>
      <c r="S8" s="81">
        <f ca="1">DATE(YEAR(K8+42),MONTH(K8+42),1)</f>
        <v>46082</v>
      </c>
      <c r="T8" s="81"/>
      <c r="U8" s="81"/>
      <c r="V8" s="81"/>
      <c r="W8" s="81"/>
      <c r="X8" s="81"/>
      <c r="Y8" s="81"/>
      <c r="AA8" s="9"/>
    </row>
    <row r="9" spans="1:27" s="15" customFormat="1" ht="18.45" x14ac:dyDescent="0.5">
      <c r="A9" s="13"/>
      <c r="B9" s="12"/>
      <c r="C9" s="14" t="str">
        <f>CHOOSE(1+MOD($P$2+1-2,7),"ПН","ВТ","СР","ЧТ","ПТ","СБ","ВС")</f>
        <v>ПН</v>
      </c>
      <c r="D9" s="14" t="str">
        <f>CHOOSE(1+MOD($P$2+2-2,7),"ПН","ВТ","СР","ЧТ","ПТ","СБ","ВС")</f>
        <v>ВТ</v>
      </c>
      <c r="E9" s="14" t="str">
        <f>CHOOSE(1+MOD($P$2+3-2,7),"ПН","ВТ","СР","ЧТ","ПТ","СБ","ВС")</f>
        <v>СР</v>
      </c>
      <c r="F9" s="14" t="str">
        <f>CHOOSE(1+MOD($P$2+4-2,7),"ПН","ВТ","СР","ЧТ","ПТ","СБ","ВС")</f>
        <v>ЧТ</v>
      </c>
      <c r="G9" s="14" t="str">
        <f>CHOOSE(1+MOD($P$2+5-2,7),"ПН","ВТ","СР","ЧТ","ПТ","СБ","ВС")</f>
        <v>ПТ</v>
      </c>
      <c r="H9" s="14" t="str">
        <f>CHOOSE(1+MOD($P$2+6-2,7),"ПН","ВТ","СР","ЧТ","ПТ","СБ","ВС")</f>
        <v>СБ</v>
      </c>
      <c r="I9" s="14" t="str">
        <f>CHOOSE(1+MOD($P$2+7-2,7),"ПН","ВТ","СР","ЧТ","ПТ","СБ","ВС")</f>
        <v>ВС</v>
      </c>
      <c r="K9" s="14" t="str">
        <f>CHOOSE(1+MOD($P$2+1-2,7),"ПН","ВТ","СР","ЧТ","ПТ","СБ","ВС")</f>
        <v>ПН</v>
      </c>
      <c r="L9" s="14" t="str">
        <f>CHOOSE(1+MOD($P$2+2-2,7),"ПН","ВТ","СР","ЧТ","ПТ","СБ","ВС")</f>
        <v>ВТ</v>
      </c>
      <c r="M9" s="14" t="str">
        <f>CHOOSE(1+MOD($P$2+3-2,7),"ПН","ВТ","СР","ЧТ","ПТ","СБ","ВС")</f>
        <v>СР</v>
      </c>
      <c r="N9" s="14" t="str">
        <f>CHOOSE(1+MOD($P$2+4-2,7),"ПН","ВТ","СР","ЧТ","ПТ","СБ","ВС")</f>
        <v>ЧТ</v>
      </c>
      <c r="O9" s="14" t="str">
        <f>CHOOSE(1+MOD($P$2+5-2,7),"ПН","ВТ","СР","ЧТ","ПТ","СБ","ВС")</f>
        <v>ПТ</v>
      </c>
      <c r="P9" s="14" t="str">
        <f>CHOOSE(1+MOD($P$2+6-2,7),"ПН","ВТ","СР","ЧТ","ПТ","СБ","ВС")</f>
        <v>СБ</v>
      </c>
      <c r="Q9" s="14" t="str">
        <f>CHOOSE(1+MOD($P$2+7-2,7),"ПН","ВТ","СР","ЧТ","ПТ","СБ","ВС")</f>
        <v>ВС</v>
      </c>
      <c r="S9" s="14" t="str">
        <f>CHOOSE(1+MOD($P$2+1-2,7),"ПН","ВТ","СР","ЧТ","ПТ","СБ","ВС")</f>
        <v>ПН</v>
      </c>
      <c r="T9" s="14" t="str">
        <f>CHOOSE(1+MOD($P$2+2-2,7),"ПН","ВТ","СР","ЧТ","ПТ","СБ","ВС")</f>
        <v>ВТ</v>
      </c>
      <c r="U9" s="14" t="str">
        <f>CHOOSE(1+MOD($P$2+3-2,7),"ПН","ВТ","СР","ЧТ","ПТ","СБ","ВС")</f>
        <v>СР</v>
      </c>
      <c r="V9" s="14" t="str">
        <f>CHOOSE(1+MOD($P$2+4-2,7),"ПН","ВТ","СР","ЧТ","ПТ","СБ","ВС")</f>
        <v>ЧТ</v>
      </c>
      <c r="W9" s="14" t="str">
        <f>CHOOSE(1+MOD($P$2+5-2,7),"ПН","ВТ","СР","ЧТ","ПТ","СБ","ВС")</f>
        <v>ПТ</v>
      </c>
      <c r="X9" s="14" t="str">
        <f>CHOOSE(1+MOD($P$2+6-2,7),"ПН","ВТ","СР","ЧТ","ПТ","СБ","ВС")</f>
        <v>СБ</v>
      </c>
      <c r="Y9" s="14" t="str">
        <f>CHOOSE(1+MOD($P$2+7-2,7),"ПН","ВТ","СР","ЧТ","ПТ","СБ","ВС")</f>
        <v>ВС</v>
      </c>
      <c r="AA9" s="13"/>
    </row>
    <row r="10" spans="1:27" ht="18.75" customHeight="1" x14ac:dyDescent="0.35">
      <c r="A10" s="1"/>
      <c r="C10" s="16" t="str">
        <f ca="1">IF(WEEKDAY(C8,1)=MOD($P$2-1,7)+1,C8,"")</f>
        <v/>
      </c>
      <c r="D10" s="16" t="str">
        <f ca="1">IF(C10="",IF(WEEKDAY(C8,1)=MOD($P$2,7)+1,C8,""),C10+1)</f>
        <v/>
      </c>
      <c r="E10" s="16" t="str">
        <f ca="1">IF(D10="",IF(WEEKDAY(C8,1)=MOD($P$2+1,7)+1,C8,""),D10+1)</f>
        <v/>
      </c>
      <c r="F10" s="16" t="str">
        <f ca="1">IF(E10="",IF(WEEKDAY(C8,1)=MOD($P$2+2,7)+1,C8,""),E10+1)</f>
        <v/>
      </c>
      <c r="G10" s="16">
        <f ca="1">IF(F10="",IF(WEEKDAY(C8,1)=MOD($P$2+3,7)+1,C8,""),F10+1)</f>
        <v>46023</v>
      </c>
      <c r="H10" s="16">
        <f ca="1">IF(G10="",IF(WEEKDAY(C8,1)=MOD($P$2+4,7)+1,C8,""),G10+1)</f>
        <v>46024</v>
      </c>
      <c r="I10" s="16">
        <f ca="1">IF(H10="",IF(WEEKDAY(C8,1)=MOD($P$2+5,7)+1,C8,""),H10+1)</f>
        <v>46025</v>
      </c>
      <c r="J10" s="8"/>
      <c r="K10" s="16">
        <f ca="1">IF(WEEKDAY(K8,1)=MOD($P$2-1,7)+1,K8,"")</f>
        <v>46054</v>
      </c>
      <c r="L10" s="16">
        <f ca="1">IF(K10="",IF(WEEKDAY(K8,1)=MOD($P$2,7)+1,K8,""),K10+1)</f>
        <v>46055</v>
      </c>
      <c r="M10" s="16">
        <f ca="1">IF(L10="",IF(WEEKDAY(K8,1)=MOD($P$2+1,7)+1,K8,""),L10+1)</f>
        <v>46056</v>
      </c>
      <c r="N10" s="16">
        <f ca="1">IF(M10="",IF(WEEKDAY(K8,1)=MOD($P$2+2,7)+1,K8,""),M10+1)</f>
        <v>46057</v>
      </c>
      <c r="O10" s="16">
        <f ca="1">IF(N10="",IF(WEEKDAY(K8,1)=MOD($P$2+3,7)+1,K8,""),N10+1)</f>
        <v>46058</v>
      </c>
      <c r="P10" s="16">
        <f ca="1">IF(O10="",IF(WEEKDAY(K8,1)=MOD($P$2+4,7)+1,K8,""),O10+1)</f>
        <v>46059</v>
      </c>
      <c r="Q10" s="16">
        <f ca="1">IF(P10="",IF(WEEKDAY(K8,1)=MOD($P$2+5,7)+1,K8,""),P10+1)</f>
        <v>46060</v>
      </c>
      <c r="R10" s="8"/>
      <c r="S10" s="16">
        <f ca="1">IF(WEEKDAY(S8,1)=MOD($P$2-1,7)+1,S8,"")</f>
        <v>46082</v>
      </c>
      <c r="T10" s="16">
        <f ca="1">IF(S10="",IF(WEEKDAY(S8,1)=MOD($P$2,7)+1,S8,""),S10+1)</f>
        <v>46083</v>
      </c>
      <c r="U10" s="16">
        <f ca="1">IF(T10="",IF(WEEKDAY(S8,1)=MOD($P$2+1,7)+1,S8,""),T10+1)</f>
        <v>46084</v>
      </c>
      <c r="V10" s="16">
        <f ca="1">IF(U10="",IF(WEEKDAY(S8,1)=MOD($P$2+2,7)+1,S8,""),U10+1)</f>
        <v>46085</v>
      </c>
      <c r="W10" s="16">
        <f ca="1">IF(V10="",IF(WEEKDAY(S8,1)=MOD($P$2+3,7)+1,S8,""),V10+1)</f>
        <v>46086</v>
      </c>
      <c r="X10" s="16">
        <f ca="1">IF(W10="",IF(WEEKDAY(S8,1)=MOD($P$2+4,7)+1,S8,""),W10+1)</f>
        <v>46087</v>
      </c>
      <c r="Y10" s="16">
        <f ca="1">IF(X10="",IF(WEEKDAY(S8,1)=MOD($P$2+5,7)+1,S8,""),X10+1)</f>
        <v>46088</v>
      </c>
      <c r="AA10" s="1"/>
    </row>
    <row r="11" spans="1:27" ht="18.75" customHeight="1" x14ac:dyDescent="0.35">
      <c r="A11" s="1"/>
      <c r="C11" s="16">
        <f ca="1">IF(I10="","",IF(MONTH(I10+1)&lt;&gt;MONTH(I10),"",I10+1))</f>
        <v>46026</v>
      </c>
      <c r="D11" s="16">
        <f ca="1">IF(C11="","",IF(MONTH(C11+1)&lt;&gt;MONTH(C11),"",C11+1))</f>
        <v>46027</v>
      </c>
      <c r="E11" s="16">
        <f t="shared" ref="E11:I15" ca="1" si="0">IF(D11="","",IF(MONTH(D11+1)&lt;&gt;MONTH(D11),"",D11+1))</f>
        <v>46028</v>
      </c>
      <c r="F11" s="16">
        <f t="shared" ca="1" si="0"/>
        <v>46029</v>
      </c>
      <c r="G11" s="16">
        <f t="shared" ca="1" si="0"/>
        <v>46030</v>
      </c>
      <c r="H11" s="16">
        <f t="shared" ca="1" si="0"/>
        <v>46031</v>
      </c>
      <c r="I11" s="16">
        <f t="shared" ca="1" si="0"/>
        <v>46032</v>
      </c>
      <c r="J11" s="8"/>
      <c r="K11" s="16">
        <f ca="1">IF(Q10="","",IF(MONTH(Q10+1)&lt;&gt;MONTH(Q10),"",Q10+1))</f>
        <v>46061</v>
      </c>
      <c r="L11" s="16">
        <f ca="1">IF(K11="","",IF(MONTH(K11+1)&lt;&gt;MONTH(K11),"",K11+1))</f>
        <v>46062</v>
      </c>
      <c r="M11" s="16">
        <f t="shared" ref="M11:Q15" ca="1" si="1">IF(L11="","",IF(MONTH(L11+1)&lt;&gt;MONTH(L11),"",L11+1))</f>
        <v>46063</v>
      </c>
      <c r="N11" s="16">
        <f t="shared" ca="1" si="1"/>
        <v>46064</v>
      </c>
      <c r="O11" s="16">
        <f t="shared" ca="1" si="1"/>
        <v>46065</v>
      </c>
      <c r="P11" s="16">
        <f t="shared" ca="1" si="1"/>
        <v>46066</v>
      </c>
      <c r="Q11" s="16">
        <f t="shared" ca="1" si="1"/>
        <v>46067</v>
      </c>
      <c r="R11" s="8"/>
      <c r="S11" s="16">
        <f ca="1">IF(Y10="","",IF(MONTH(Y10+1)&lt;&gt;MONTH(Y10),"",Y10+1))</f>
        <v>46089</v>
      </c>
      <c r="T11" s="16">
        <f ca="1">IF(S11="","",IF(MONTH(S11+1)&lt;&gt;MONTH(S11),"",S11+1))</f>
        <v>46090</v>
      </c>
      <c r="U11" s="16">
        <f t="shared" ref="U11:Y15" ca="1" si="2">IF(T11="","",IF(MONTH(T11+1)&lt;&gt;MONTH(T11),"",T11+1))</f>
        <v>46091</v>
      </c>
      <c r="V11" s="16">
        <f t="shared" ca="1" si="2"/>
        <v>46092</v>
      </c>
      <c r="W11" s="16">
        <f t="shared" ca="1" si="2"/>
        <v>46093</v>
      </c>
      <c r="X11" s="16">
        <f t="shared" ca="1" si="2"/>
        <v>46094</v>
      </c>
      <c r="Y11" s="16">
        <f t="shared" ca="1" si="2"/>
        <v>46095</v>
      </c>
      <c r="AA11" s="1"/>
    </row>
    <row r="12" spans="1:27" ht="18.75" customHeight="1" x14ac:dyDescent="0.35">
      <c r="A12" s="1"/>
      <c r="C12" s="16">
        <f ca="1">IF(I11="","",IF(MONTH(I11+1)&lt;&gt;MONTH(I11),"",I11+1))</f>
        <v>46033</v>
      </c>
      <c r="D12" s="16">
        <f ca="1">IF(C12="","",IF(MONTH(C12+1)&lt;&gt;MONTH(C12),"",C12+1))</f>
        <v>46034</v>
      </c>
      <c r="E12" s="16">
        <f t="shared" ca="1" si="0"/>
        <v>46035</v>
      </c>
      <c r="F12" s="16">
        <f t="shared" ca="1" si="0"/>
        <v>46036</v>
      </c>
      <c r="G12" s="16">
        <f t="shared" ca="1" si="0"/>
        <v>46037</v>
      </c>
      <c r="H12" s="16">
        <f t="shared" ca="1" si="0"/>
        <v>46038</v>
      </c>
      <c r="I12" s="16">
        <f t="shared" ca="1" si="0"/>
        <v>46039</v>
      </c>
      <c r="J12" s="8"/>
      <c r="K12" s="16">
        <f ca="1">IF(Q11="","",IF(MONTH(Q11+1)&lt;&gt;MONTH(Q11),"",Q11+1))</f>
        <v>46068</v>
      </c>
      <c r="L12" s="16">
        <f ca="1">IF(K12="","",IF(MONTH(K12+1)&lt;&gt;MONTH(K12),"",K12+1))</f>
        <v>46069</v>
      </c>
      <c r="M12" s="16">
        <f t="shared" ca="1" si="1"/>
        <v>46070</v>
      </c>
      <c r="N12" s="16">
        <f t="shared" ca="1" si="1"/>
        <v>46071</v>
      </c>
      <c r="O12" s="16">
        <f t="shared" ca="1" si="1"/>
        <v>46072</v>
      </c>
      <c r="P12" s="16">
        <f t="shared" ca="1" si="1"/>
        <v>46073</v>
      </c>
      <c r="Q12" s="16">
        <f t="shared" ca="1" si="1"/>
        <v>46074</v>
      </c>
      <c r="R12" s="8"/>
      <c r="S12" s="16">
        <f ca="1">IF(Y11="","",IF(MONTH(Y11+1)&lt;&gt;MONTH(Y11),"",Y11+1))</f>
        <v>46096</v>
      </c>
      <c r="T12" s="16">
        <f ca="1">IF(S12="","",IF(MONTH(S12+1)&lt;&gt;MONTH(S12),"",S12+1))</f>
        <v>46097</v>
      </c>
      <c r="U12" s="16">
        <f t="shared" ca="1" si="2"/>
        <v>46098</v>
      </c>
      <c r="V12" s="16">
        <f t="shared" ca="1" si="2"/>
        <v>46099</v>
      </c>
      <c r="W12" s="16">
        <f t="shared" ca="1" si="2"/>
        <v>46100</v>
      </c>
      <c r="X12" s="16">
        <f t="shared" ca="1" si="2"/>
        <v>46101</v>
      </c>
      <c r="Y12" s="16">
        <f t="shared" ca="1" si="2"/>
        <v>46102</v>
      </c>
      <c r="AA12" s="1"/>
    </row>
    <row r="13" spans="1:27" ht="18.75" customHeight="1" x14ac:dyDescent="0.35">
      <c r="A13" s="1"/>
      <c r="C13" s="16">
        <f ca="1">IF(I12="","",IF(MONTH(I12+1)&lt;&gt;MONTH(I12),"",I12+1))</f>
        <v>46040</v>
      </c>
      <c r="D13" s="16">
        <f ca="1">IF(C13="","",IF(MONTH(C13+1)&lt;&gt;MONTH(C13),"",C13+1))</f>
        <v>46041</v>
      </c>
      <c r="E13" s="16">
        <f t="shared" ca="1" si="0"/>
        <v>46042</v>
      </c>
      <c r="F13" s="16">
        <f t="shared" ca="1" si="0"/>
        <v>46043</v>
      </c>
      <c r="G13" s="16">
        <f t="shared" ca="1" si="0"/>
        <v>46044</v>
      </c>
      <c r="H13" s="16">
        <f t="shared" ca="1" si="0"/>
        <v>46045</v>
      </c>
      <c r="I13" s="16">
        <f t="shared" ca="1" si="0"/>
        <v>46046</v>
      </c>
      <c r="J13" s="8"/>
      <c r="K13" s="16">
        <f ca="1">IF(Q12="","",IF(MONTH(Q12+1)&lt;&gt;MONTH(Q12),"",Q12+1))</f>
        <v>46075</v>
      </c>
      <c r="L13" s="16">
        <f ca="1">IF(K13="","",IF(MONTH(K13+1)&lt;&gt;MONTH(K13),"",K13+1))</f>
        <v>46076</v>
      </c>
      <c r="M13" s="16">
        <f t="shared" ca="1" si="1"/>
        <v>46077</v>
      </c>
      <c r="N13" s="16">
        <f t="shared" ca="1" si="1"/>
        <v>46078</v>
      </c>
      <c r="O13" s="16">
        <f t="shared" ca="1" si="1"/>
        <v>46079</v>
      </c>
      <c r="P13" s="16">
        <f t="shared" ca="1" si="1"/>
        <v>46080</v>
      </c>
      <c r="Q13" s="16">
        <f t="shared" ca="1" si="1"/>
        <v>46081</v>
      </c>
      <c r="R13" s="8"/>
      <c r="S13" s="16">
        <f ca="1">IF(Y12="","",IF(MONTH(Y12+1)&lt;&gt;MONTH(Y12),"",Y12+1))</f>
        <v>46103</v>
      </c>
      <c r="T13" s="16">
        <f ca="1">IF(S13="","",IF(MONTH(S13+1)&lt;&gt;MONTH(S13),"",S13+1))</f>
        <v>46104</v>
      </c>
      <c r="U13" s="16">
        <f t="shared" ca="1" si="2"/>
        <v>46105</v>
      </c>
      <c r="V13" s="16">
        <f t="shared" ca="1" si="2"/>
        <v>46106</v>
      </c>
      <c r="W13" s="16">
        <f t="shared" ca="1" si="2"/>
        <v>46107</v>
      </c>
      <c r="X13" s="16">
        <f t="shared" ca="1" si="2"/>
        <v>46108</v>
      </c>
      <c r="Y13" s="16">
        <f t="shared" ca="1" si="2"/>
        <v>46109</v>
      </c>
      <c r="AA13" s="1"/>
    </row>
    <row r="14" spans="1:27" ht="18.75" customHeight="1" x14ac:dyDescent="0.35">
      <c r="A14" s="1"/>
      <c r="C14" s="16">
        <f ca="1">IF(I13="","",IF(MONTH(I13+1)&lt;&gt;MONTH(I13),"",I13+1))</f>
        <v>46047</v>
      </c>
      <c r="D14" s="16">
        <f ca="1">IF(C14="","",IF(MONTH(C14+1)&lt;&gt;MONTH(C14),"",C14+1))</f>
        <v>46048</v>
      </c>
      <c r="E14" s="16">
        <f t="shared" ca="1" si="0"/>
        <v>46049</v>
      </c>
      <c r="F14" s="16">
        <f t="shared" ca="1" si="0"/>
        <v>46050</v>
      </c>
      <c r="G14" s="16">
        <f t="shared" ca="1" si="0"/>
        <v>46051</v>
      </c>
      <c r="H14" s="16">
        <f t="shared" ca="1" si="0"/>
        <v>46052</v>
      </c>
      <c r="I14" s="16">
        <f t="shared" ca="1" si="0"/>
        <v>46053</v>
      </c>
      <c r="J14" s="8"/>
      <c r="K14" s="16" t="str">
        <f ca="1">IF(Q13="","",IF(MONTH(Q13+1)&lt;&gt;MONTH(Q13),"",Q13+1))</f>
        <v/>
      </c>
      <c r="L14" s="16" t="str">
        <f ca="1">IF(K14="","",IF(MONTH(K14+1)&lt;&gt;MONTH(K14),"",K14+1))</f>
        <v/>
      </c>
      <c r="M14" s="16" t="str">
        <f t="shared" ca="1" si="1"/>
        <v/>
      </c>
      <c r="N14" s="16" t="str">
        <f t="shared" ca="1" si="1"/>
        <v/>
      </c>
      <c r="O14" s="16" t="str">
        <f t="shared" ca="1" si="1"/>
        <v/>
      </c>
      <c r="P14" s="16" t="str">
        <f t="shared" ca="1" si="1"/>
        <v/>
      </c>
      <c r="Q14" s="16" t="str">
        <f t="shared" ca="1" si="1"/>
        <v/>
      </c>
      <c r="R14" s="8"/>
      <c r="S14" s="16">
        <f ca="1">IF(Y13="","",IF(MONTH(Y13+1)&lt;&gt;MONTH(Y13),"",Y13+1))</f>
        <v>46110</v>
      </c>
      <c r="T14" s="16">
        <f ca="1">IF(S14="","",IF(MONTH(S14+1)&lt;&gt;MONTH(S14),"",S14+1))</f>
        <v>46111</v>
      </c>
      <c r="U14" s="16">
        <f t="shared" ca="1" si="2"/>
        <v>46112</v>
      </c>
      <c r="V14" s="16" t="str">
        <f t="shared" ca="1" si="2"/>
        <v/>
      </c>
      <c r="W14" s="16" t="str">
        <f t="shared" ca="1" si="2"/>
        <v/>
      </c>
      <c r="X14" s="16" t="str">
        <f t="shared" ca="1" si="2"/>
        <v/>
      </c>
      <c r="Y14" s="16" t="str">
        <f t="shared" ca="1" si="2"/>
        <v/>
      </c>
      <c r="AA14" s="1"/>
    </row>
    <row r="15" spans="1:27" ht="18.75" customHeight="1" x14ac:dyDescent="0.35">
      <c r="A15" s="1"/>
      <c r="C15" s="16" t="str">
        <f ca="1">IF(I14="","",IF(MONTH(I14+1)&lt;&gt;MONTH(I14),"",I14+1))</f>
        <v/>
      </c>
      <c r="D15" s="16" t="str">
        <f ca="1">IF(C15="","",IF(MONTH(C15+1)&lt;&gt;MONTH(C15),"",C15+1))</f>
        <v/>
      </c>
      <c r="E15" s="16" t="str">
        <f t="shared" ca="1" si="0"/>
        <v/>
      </c>
      <c r="F15" s="16" t="str">
        <f t="shared" ca="1" si="0"/>
        <v/>
      </c>
      <c r="G15" s="16" t="str">
        <f t="shared" ca="1" si="0"/>
        <v/>
      </c>
      <c r="H15" s="16" t="str">
        <f t="shared" ca="1" si="0"/>
        <v/>
      </c>
      <c r="I15" s="16" t="str">
        <f t="shared" ca="1" si="0"/>
        <v/>
      </c>
      <c r="J15" s="8"/>
      <c r="K15" s="16" t="str">
        <f ca="1">IF(Q14="","",IF(MONTH(Q14+1)&lt;&gt;MONTH(Q14),"",Q14+1))</f>
        <v/>
      </c>
      <c r="L15" s="16" t="str">
        <f ca="1">IF(K15="","",IF(MONTH(K15+1)&lt;&gt;MONTH(K15),"",K15+1))</f>
        <v/>
      </c>
      <c r="M15" s="16" t="str">
        <f t="shared" ca="1" si="1"/>
        <v/>
      </c>
      <c r="N15" s="16" t="str">
        <f t="shared" ca="1" si="1"/>
        <v/>
      </c>
      <c r="O15" s="16" t="str">
        <f t="shared" ca="1" si="1"/>
        <v/>
      </c>
      <c r="P15" s="16" t="str">
        <f t="shared" ca="1" si="1"/>
        <v/>
      </c>
      <c r="Q15" s="16" t="str">
        <f t="shared" ca="1" si="1"/>
        <v/>
      </c>
      <c r="R15" s="8"/>
      <c r="S15" s="16" t="str">
        <f ca="1">IF(Y14="","",IF(MONTH(Y14+1)&lt;&gt;MONTH(Y14),"",Y14+1))</f>
        <v/>
      </c>
      <c r="T15" s="16" t="str">
        <f ca="1">IF(S15="","",IF(MONTH(S15+1)&lt;&gt;MONTH(S15),"",S15+1))</f>
        <v/>
      </c>
      <c r="U15" s="16" t="str">
        <f t="shared" ca="1" si="2"/>
        <v/>
      </c>
      <c r="V15" s="16" t="str">
        <f t="shared" ca="1" si="2"/>
        <v/>
      </c>
      <c r="W15" s="16" t="str">
        <f t="shared" ca="1" si="2"/>
        <v/>
      </c>
      <c r="X15" s="16" t="str">
        <f t="shared" ca="1" si="2"/>
        <v/>
      </c>
      <c r="Y15" s="16" t="str">
        <f t="shared" ca="1" si="2"/>
        <v/>
      </c>
      <c r="AA15" s="1"/>
    </row>
    <row r="16" spans="1:27" ht="18.75" customHeight="1" x14ac:dyDescent="0.35">
      <c r="A16" s="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A16" s="1"/>
    </row>
    <row r="17" spans="1:27" ht="21" customHeight="1" x14ac:dyDescent="0.55000000000000004">
      <c r="A17" s="1"/>
      <c r="B17" s="10"/>
      <c r="C17" s="81">
        <f ca="1">DATE(YEAR(S8+42),MONTH(S8+42),1)</f>
        <v>46113</v>
      </c>
      <c r="D17" s="81"/>
      <c r="E17" s="81"/>
      <c r="F17" s="81"/>
      <c r="G17" s="81"/>
      <c r="H17" s="81"/>
      <c r="I17" s="81"/>
      <c r="J17" s="11"/>
      <c r="K17" s="81">
        <f ca="1">DATE(YEAR(C17+42),MONTH(C17+42),1)</f>
        <v>46143</v>
      </c>
      <c r="L17" s="81"/>
      <c r="M17" s="81"/>
      <c r="N17" s="81"/>
      <c r="O17" s="81"/>
      <c r="P17" s="81"/>
      <c r="Q17" s="81"/>
      <c r="R17" s="11"/>
      <c r="S17" s="81">
        <f ca="1">DATE(YEAR(K17+42),MONTH(K17+42),1)</f>
        <v>46174</v>
      </c>
      <c r="T17" s="81"/>
      <c r="U17" s="81"/>
      <c r="V17" s="81"/>
      <c r="W17" s="81"/>
      <c r="X17" s="81"/>
      <c r="Y17" s="81"/>
      <c r="AA17" s="1"/>
    </row>
    <row r="18" spans="1:27" ht="18.75" customHeight="1" x14ac:dyDescent="0.5">
      <c r="A18" s="1"/>
      <c r="B18" s="12"/>
      <c r="C18" s="14" t="str">
        <f>CHOOSE(1+MOD($P$2+1-2,7),"ПН","ВТ","СР","ЧТ","ПТ","СБ","ВС")</f>
        <v>ПН</v>
      </c>
      <c r="D18" s="14" t="str">
        <f>CHOOSE(1+MOD($P$2+2-2,7),"ПН","ВТ","СР","ЧТ","ПТ","СБ","ВС")</f>
        <v>ВТ</v>
      </c>
      <c r="E18" s="14" t="str">
        <f>CHOOSE(1+MOD($P$2+3-2,7),"ПН","ВТ","СР","ЧТ","ПТ","СБ","ВС")</f>
        <v>СР</v>
      </c>
      <c r="F18" s="14" t="str">
        <f>CHOOSE(1+MOD($P$2+4-2,7),"ПН","ВТ","СР","ЧТ","ПТ","СБ","ВС")</f>
        <v>ЧТ</v>
      </c>
      <c r="G18" s="14" t="str">
        <f>CHOOSE(1+MOD($P$2+5-2,7),"ПН","ВТ","СР","ЧТ","ПТ","СБ","ВС")</f>
        <v>ПТ</v>
      </c>
      <c r="H18" s="14" t="str">
        <f>CHOOSE(1+MOD($P$2+6-2,7),"ПН","ВТ","СР","ЧТ","ПТ","СБ","ВС")</f>
        <v>СБ</v>
      </c>
      <c r="I18" s="14" t="str">
        <f>CHOOSE(1+MOD($P$2+7-2,7),"ПН","ВТ","СР","ЧТ","ПТ","СБ","ВС")</f>
        <v>ВС</v>
      </c>
      <c r="J18" s="15"/>
      <c r="K18" s="14" t="str">
        <f>CHOOSE(1+MOD($P$2+1-2,7),"ПН","ВТ","СР","ЧТ","ПТ","СБ","ВС")</f>
        <v>ПН</v>
      </c>
      <c r="L18" s="14" t="str">
        <f>CHOOSE(1+MOD($P$2+2-2,7),"ПН","ВТ","СР","ЧТ","ПТ","СБ","ВС")</f>
        <v>ВТ</v>
      </c>
      <c r="M18" s="14" t="str">
        <f>CHOOSE(1+MOD($P$2+3-2,7),"ПН","ВТ","СР","ЧТ","ПТ","СБ","ВС")</f>
        <v>СР</v>
      </c>
      <c r="N18" s="14" t="str">
        <f>CHOOSE(1+MOD($P$2+4-2,7),"ПН","ВТ","СР","ЧТ","ПТ","СБ","ВС")</f>
        <v>ЧТ</v>
      </c>
      <c r="O18" s="14" t="str">
        <f>CHOOSE(1+MOD($P$2+5-2,7),"ПН","ВТ","СР","ЧТ","ПТ","СБ","ВС")</f>
        <v>ПТ</v>
      </c>
      <c r="P18" s="14" t="str">
        <f>CHOOSE(1+MOD($P$2+6-2,7),"ПН","ВТ","СР","ЧТ","ПТ","СБ","ВС")</f>
        <v>СБ</v>
      </c>
      <c r="Q18" s="14" t="str">
        <f>CHOOSE(1+MOD($P$2+7-2,7),"ПН","ВТ","СР","ЧТ","ПТ","СБ","ВС")</f>
        <v>ВС</v>
      </c>
      <c r="R18" s="15"/>
      <c r="S18" s="14" t="str">
        <f>CHOOSE(1+MOD($P$2+1-2,7),"ПН","ВТ","СР","ЧТ","ПТ","СБ","ВС")</f>
        <v>ПН</v>
      </c>
      <c r="T18" s="14" t="str">
        <f>CHOOSE(1+MOD($P$2+2-2,7),"ПН","ВТ","СР","ЧТ","ПТ","СБ","ВС")</f>
        <v>ВТ</v>
      </c>
      <c r="U18" s="14" t="str">
        <f>CHOOSE(1+MOD($P$2+3-2,7),"ПН","ВТ","СР","ЧТ","ПТ","СБ","ВС")</f>
        <v>СР</v>
      </c>
      <c r="V18" s="14" t="str">
        <f>CHOOSE(1+MOD($P$2+4-2,7),"ПН","ВТ","СР","ЧТ","ПТ","СБ","ВС")</f>
        <v>ЧТ</v>
      </c>
      <c r="W18" s="14" t="str">
        <f>CHOOSE(1+MOD($P$2+5-2,7),"ПН","ВТ","СР","ЧТ","ПТ","СБ","ВС")</f>
        <v>ПТ</v>
      </c>
      <c r="X18" s="14" t="str">
        <f>CHOOSE(1+MOD($P$2+6-2,7),"ПН","ВТ","СР","ЧТ","ПТ","СБ","ВС")</f>
        <v>СБ</v>
      </c>
      <c r="Y18" s="14" t="str">
        <f>CHOOSE(1+MOD($P$2+7-2,7),"ПН","ВТ","СР","ЧТ","ПТ","СБ","ВС")</f>
        <v>ВС</v>
      </c>
      <c r="AA18" s="1"/>
    </row>
    <row r="19" spans="1:27" ht="18.75" customHeight="1" x14ac:dyDescent="0.35">
      <c r="A19" s="1"/>
      <c r="C19" s="16" t="str">
        <f ca="1">IF(WEEKDAY(C17,1)=MOD($P$2-1,7)+1,C17,"")</f>
        <v/>
      </c>
      <c r="D19" s="16" t="str">
        <f ca="1">IF(C19="",IF(WEEKDAY(C17,1)=MOD($P$2,7)+1,C17,""),C19+1)</f>
        <v/>
      </c>
      <c r="E19" s="16" t="str">
        <f ca="1">IF(D19="",IF(WEEKDAY(C17,1)=MOD($P$2+1,7)+1,C17,""),D19+1)</f>
        <v/>
      </c>
      <c r="F19" s="16">
        <f ca="1">IF(E19="",IF(WEEKDAY(C17,1)=MOD($P$2+2,7)+1,C17,""),E19+1)</f>
        <v>46113</v>
      </c>
      <c r="G19" s="16">
        <f ca="1">IF(F19="",IF(WEEKDAY(C17,1)=MOD($P$2+3,7)+1,C17,""),F19+1)</f>
        <v>46114</v>
      </c>
      <c r="H19" s="16">
        <f ca="1">IF(G19="",IF(WEEKDAY(C17,1)=MOD($P$2+4,7)+1,C17,""),G19+1)</f>
        <v>46115</v>
      </c>
      <c r="I19" s="16">
        <f ca="1">IF(H19="",IF(WEEKDAY(C17,1)=MOD($P$2+5,7)+1,C17,""),H19+1)</f>
        <v>46116</v>
      </c>
      <c r="J19" s="8"/>
      <c r="K19" s="16" t="str">
        <f ca="1">IF(WEEKDAY(K17,1)=MOD($P$2-1,7)+1,K17,"")</f>
        <v/>
      </c>
      <c r="L19" s="16" t="str">
        <f ca="1">IF(K19="",IF(WEEKDAY(K17,1)=MOD($P$2,7)+1,K17,""),K19+1)</f>
        <v/>
      </c>
      <c r="M19" s="16" t="str">
        <f ca="1">IF(L19="",IF(WEEKDAY(K17,1)=MOD($P$2+1,7)+1,K17,""),L19+1)</f>
        <v/>
      </c>
      <c r="N19" s="16" t="str">
        <f ca="1">IF(M19="",IF(WEEKDAY(K17,1)=MOD($P$2+2,7)+1,K17,""),M19+1)</f>
        <v/>
      </c>
      <c r="O19" s="16" t="str">
        <f ca="1">IF(N19="",IF(WEEKDAY(K17,1)=MOD($P$2+3,7)+1,K17,""),N19+1)</f>
        <v/>
      </c>
      <c r="P19" s="16">
        <f ca="1">IF(O19="",IF(WEEKDAY(K17,1)=MOD($P$2+4,7)+1,K17,""),O19+1)</f>
        <v>46143</v>
      </c>
      <c r="Q19" s="16">
        <f ca="1">IF(P19="",IF(WEEKDAY(K17,1)=MOD($P$2+5,7)+1,K17,""),P19+1)</f>
        <v>46144</v>
      </c>
      <c r="R19" s="8"/>
      <c r="S19" s="16" t="str">
        <f ca="1">IF(WEEKDAY(S17,1)=MOD($P$2-1,7)+1,S17,"")</f>
        <v/>
      </c>
      <c r="T19" s="16">
        <f ca="1">IF(S19="",IF(WEEKDAY(S17,1)=MOD($P$2,7)+1,S17,""),S19+1)</f>
        <v>46174</v>
      </c>
      <c r="U19" s="16">
        <f ca="1">IF(T19="",IF(WEEKDAY(S17,1)=MOD($P$2+1,7)+1,S17,""),T19+1)</f>
        <v>46175</v>
      </c>
      <c r="V19" s="16">
        <f ca="1">IF(U19="",IF(WEEKDAY(S17,1)=MOD($P$2+2,7)+1,S17,""),U19+1)</f>
        <v>46176</v>
      </c>
      <c r="W19" s="16">
        <f ca="1">IF(V19="",IF(WEEKDAY(S17,1)=MOD($P$2+3,7)+1,S17,""),V19+1)</f>
        <v>46177</v>
      </c>
      <c r="X19" s="16">
        <f ca="1">IF(W19="",IF(WEEKDAY(S17,1)=MOD($P$2+4,7)+1,S17,""),W19+1)</f>
        <v>46178</v>
      </c>
      <c r="Y19" s="16">
        <f ca="1">IF(X19="",IF(WEEKDAY(S17,1)=MOD($P$2+5,7)+1,S17,""),X19+1)</f>
        <v>46179</v>
      </c>
      <c r="AA19" s="1"/>
    </row>
    <row r="20" spans="1:27" ht="18.75" customHeight="1" x14ac:dyDescent="0.35">
      <c r="A20" s="1"/>
      <c r="C20" s="16">
        <f ca="1">IF(I19="","",IF(MONTH(I19+1)&lt;&gt;MONTH(I19),"",I19+1))</f>
        <v>46117</v>
      </c>
      <c r="D20" s="16">
        <f ca="1">IF(C20="","",IF(MONTH(C20+1)&lt;&gt;MONTH(C20),"",C20+1))</f>
        <v>46118</v>
      </c>
      <c r="E20" s="16">
        <f t="shared" ref="E20:I24" ca="1" si="3">IF(D20="","",IF(MONTH(D20+1)&lt;&gt;MONTH(D20),"",D20+1))</f>
        <v>46119</v>
      </c>
      <c r="F20" s="16">
        <f t="shared" ca="1" si="3"/>
        <v>46120</v>
      </c>
      <c r="G20" s="16">
        <f t="shared" ca="1" si="3"/>
        <v>46121</v>
      </c>
      <c r="H20" s="16">
        <f t="shared" ca="1" si="3"/>
        <v>46122</v>
      </c>
      <c r="I20" s="16">
        <f t="shared" ca="1" si="3"/>
        <v>46123</v>
      </c>
      <c r="J20" s="8"/>
      <c r="K20" s="16">
        <f ca="1">IF(Q19="","",IF(MONTH(Q19+1)&lt;&gt;MONTH(Q19),"",Q19+1))</f>
        <v>46145</v>
      </c>
      <c r="L20" s="16">
        <f ca="1">IF(K20="","",IF(MONTH(K20+1)&lt;&gt;MONTH(K20),"",K20+1))</f>
        <v>46146</v>
      </c>
      <c r="M20" s="16">
        <f t="shared" ref="M20:Q24" ca="1" si="4">IF(L20="","",IF(MONTH(L20+1)&lt;&gt;MONTH(L20),"",L20+1))</f>
        <v>46147</v>
      </c>
      <c r="N20" s="16">
        <f t="shared" ca="1" si="4"/>
        <v>46148</v>
      </c>
      <c r="O20" s="16">
        <f t="shared" ca="1" si="4"/>
        <v>46149</v>
      </c>
      <c r="P20" s="16">
        <f t="shared" ca="1" si="4"/>
        <v>46150</v>
      </c>
      <c r="Q20" s="16">
        <f t="shared" ca="1" si="4"/>
        <v>46151</v>
      </c>
      <c r="R20" s="8"/>
      <c r="S20" s="16">
        <f ca="1">IF(Y19="","",IF(MONTH(Y19+1)&lt;&gt;MONTH(Y19),"",Y19+1))</f>
        <v>46180</v>
      </c>
      <c r="T20" s="16">
        <f ca="1">IF(S20="","",IF(MONTH(S20+1)&lt;&gt;MONTH(S20),"",S20+1))</f>
        <v>46181</v>
      </c>
      <c r="U20" s="16">
        <f t="shared" ref="U20:Y24" ca="1" si="5">IF(T20="","",IF(MONTH(T20+1)&lt;&gt;MONTH(T20),"",T20+1))</f>
        <v>46182</v>
      </c>
      <c r="V20" s="16">
        <f t="shared" ca="1" si="5"/>
        <v>46183</v>
      </c>
      <c r="W20" s="16">
        <f t="shared" ca="1" si="5"/>
        <v>46184</v>
      </c>
      <c r="X20" s="16">
        <f t="shared" ca="1" si="5"/>
        <v>46185</v>
      </c>
      <c r="Y20" s="16">
        <f t="shared" ca="1" si="5"/>
        <v>46186</v>
      </c>
      <c r="AA20" s="1"/>
    </row>
    <row r="21" spans="1:27" ht="18.75" customHeight="1" x14ac:dyDescent="0.35">
      <c r="A21" s="1"/>
      <c r="C21" s="16">
        <f ca="1">IF(I20="","",IF(MONTH(I20+1)&lt;&gt;MONTH(I20),"",I20+1))</f>
        <v>46124</v>
      </c>
      <c r="D21" s="16">
        <f ca="1">IF(C21="","",IF(MONTH(C21+1)&lt;&gt;MONTH(C21),"",C21+1))</f>
        <v>46125</v>
      </c>
      <c r="E21" s="16">
        <f t="shared" ca="1" si="3"/>
        <v>46126</v>
      </c>
      <c r="F21" s="16">
        <f t="shared" ca="1" si="3"/>
        <v>46127</v>
      </c>
      <c r="G21" s="16">
        <f t="shared" ca="1" si="3"/>
        <v>46128</v>
      </c>
      <c r="H21" s="16">
        <f t="shared" ca="1" si="3"/>
        <v>46129</v>
      </c>
      <c r="I21" s="16">
        <f t="shared" ca="1" si="3"/>
        <v>46130</v>
      </c>
      <c r="J21" s="8"/>
      <c r="K21" s="16">
        <f ca="1">IF(Q20="","",IF(MONTH(Q20+1)&lt;&gt;MONTH(Q20),"",Q20+1))</f>
        <v>46152</v>
      </c>
      <c r="L21" s="16">
        <f ca="1">IF(K21="","",IF(MONTH(K21+1)&lt;&gt;MONTH(K21),"",K21+1))</f>
        <v>46153</v>
      </c>
      <c r="M21" s="16">
        <f t="shared" ca="1" si="4"/>
        <v>46154</v>
      </c>
      <c r="N21" s="16">
        <f t="shared" ca="1" si="4"/>
        <v>46155</v>
      </c>
      <c r="O21" s="16">
        <f t="shared" ca="1" si="4"/>
        <v>46156</v>
      </c>
      <c r="P21" s="16">
        <f t="shared" ca="1" si="4"/>
        <v>46157</v>
      </c>
      <c r="Q21" s="16">
        <f t="shared" ca="1" si="4"/>
        <v>46158</v>
      </c>
      <c r="R21" s="8"/>
      <c r="S21" s="16">
        <f ca="1">IF(Y20="","",IF(MONTH(Y20+1)&lt;&gt;MONTH(Y20),"",Y20+1))</f>
        <v>46187</v>
      </c>
      <c r="T21" s="16">
        <f ca="1">IF(S21="","",IF(MONTH(S21+1)&lt;&gt;MONTH(S21),"",S21+1))</f>
        <v>46188</v>
      </c>
      <c r="U21" s="16">
        <f t="shared" ca="1" si="5"/>
        <v>46189</v>
      </c>
      <c r="V21" s="16">
        <f t="shared" ca="1" si="5"/>
        <v>46190</v>
      </c>
      <c r="W21" s="16">
        <f t="shared" ca="1" si="5"/>
        <v>46191</v>
      </c>
      <c r="X21" s="16">
        <f t="shared" ca="1" si="5"/>
        <v>46192</v>
      </c>
      <c r="Y21" s="16">
        <f t="shared" ca="1" si="5"/>
        <v>46193</v>
      </c>
      <c r="AA21" s="1"/>
    </row>
    <row r="22" spans="1:27" ht="18.75" customHeight="1" x14ac:dyDescent="0.35">
      <c r="A22" s="1"/>
      <c r="C22" s="16">
        <f ca="1">IF(I21="","",IF(MONTH(I21+1)&lt;&gt;MONTH(I21),"",I21+1))</f>
        <v>46131</v>
      </c>
      <c r="D22" s="16">
        <f ca="1">IF(C22="","",IF(MONTH(C22+1)&lt;&gt;MONTH(C22),"",C22+1))</f>
        <v>46132</v>
      </c>
      <c r="E22" s="16">
        <f t="shared" ca="1" si="3"/>
        <v>46133</v>
      </c>
      <c r="F22" s="16">
        <f t="shared" ca="1" si="3"/>
        <v>46134</v>
      </c>
      <c r="G22" s="16">
        <f t="shared" ca="1" si="3"/>
        <v>46135</v>
      </c>
      <c r="H22" s="16">
        <f t="shared" ca="1" si="3"/>
        <v>46136</v>
      </c>
      <c r="I22" s="16">
        <f t="shared" ca="1" si="3"/>
        <v>46137</v>
      </c>
      <c r="J22" s="8"/>
      <c r="K22" s="16">
        <f ca="1">IF(Q21="","",IF(MONTH(Q21+1)&lt;&gt;MONTH(Q21),"",Q21+1))</f>
        <v>46159</v>
      </c>
      <c r="L22" s="16">
        <f ca="1">IF(K22="","",IF(MONTH(K22+1)&lt;&gt;MONTH(K22),"",K22+1))</f>
        <v>46160</v>
      </c>
      <c r="M22" s="16">
        <f t="shared" ca="1" si="4"/>
        <v>46161</v>
      </c>
      <c r="N22" s="16">
        <f t="shared" ca="1" si="4"/>
        <v>46162</v>
      </c>
      <c r="O22" s="16">
        <f t="shared" ca="1" si="4"/>
        <v>46163</v>
      </c>
      <c r="P22" s="16">
        <f t="shared" ca="1" si="4"/>
        <v>46164</v>
      </c>
      <c r="Q22" s="16">
        <f t="shared" ca="1" si="4"/>
        <v>46165</v>
      </c>
      <c r="R22" s="8"/>
      <c r="S22" s="16">
        <f ca="1">IF(Y21="","",IF(MONTH(Y21+1)&lt;&gt;MONTH(Y21),"",Y21+1))</f>
        <v>46194</v>
      </c>
      <c r="T22" s="16">
        <f ca="1">IF(S22="","",IF(MONTH(S22+1)&lt;&gt;MONTH(S22),"",S22+1))</f>
        <v>46195</v>
      </c>
      <c r="U22" s="16">
        <f t="shared" ca="1" si="5"/>
        <v>46196</v>
      </c>
      <c r="V22" s="16">
        <f t="shared" ca="1" si="5"/>
        <v>46197</v>
      </c>
      <c r="W22" s="16">
        <f t="shared" ca="1" si="5"/>
        <v>46198</v>
      </c>
      <c r="X22" s="16">
        <f t="shared" ca="1" si="5"/>
        <v>46199</v>
      </c>
      <c r="Y22" s="16">
        <f t="shared" ca="1" si="5"/>
        <v>46200</v>
      </c>
      <c r="AA22" s="1"/>
    </row>
    <row r="23" spans="1:27" ht="18.75" customHeight="1" x14ac:dyDescent="0.35">
      <c r="A23" s="1"/>
      <c r="C23" s="16">
        <f ca="1">IF(I22="","",IF(MONTH(I22+1)&lt;&gt;MONTH(I22),"",I22+1))</f>
        <v>46138</v>
      </c>
      <c r="D23" s="16">
        <f ca="1">IF(C23="","",IF(MONTH(C23+1)&lt;&gt;MONTH(C23),"",C23+1))</f>
        <v>46139</v>
      </c>
      <c r="E23" s="16">
        <f t="shared" ca="1" si="3"/>
        <v>46140</v>
      </c>
      <c r="F23" s="16">
        <f t="shared" ca="1" si="3"/>
        <v>46141</v>
      </c>
      <c r="G23" s="16">
        <f t="shared" ca="1" si="3"/>
        <v>46142</v>
      </c>
      <c r="H23" s="16" t="str">
        <f t="shared" ca="1" si="3"/>
        <v/>
      </c>
      <c r="I23" s="16" t="str">
        <f t="shared" ca="1" si="3"/>
        <v/>
      </c>
      <c r="J23" s="8"/>
      <c r="K23" s="16">
        <f ca="1">IF(Q22="","",IF(MONTH(Q22+1)&lt;&gt;MONTH(Q22),"",Q22+1))</f>
        <v>46166</v>
      </c>
      <c r="L23" s="16">
        <f ca="1">IF(K23="","",IF(MONTH(K23+1)&lt;&gt;MONTH(K23),"",K23+1))</f>
        <v>46167</v>
      </c>
      <c r="M23" s="16">
        <f t="shared" ca="1" si="4"/>
        <v>46168</v>
      </c>
      <c r="N23" s="16">
        <f t="shared" ca="1" si="4"/>
        <v>46169</v>
      </c>
      <c r="O23" s="16">
        <f t="shared" ca="1" si="4"/>
        <v>46170</v>
      </c>
      <c r="P23" s="16">
        <f t="shared" ca="1" si="4"/>
        <v>46171</v>
      </c>
      <c r="Q23" s="16">
        <f t="shared" ca="1" si="4"/>
        <v>46172</v>
      </c>
      <c r="R23" s="8"/>
      <c r="S23" s="16">
        <f ca="1">IF(Y22="","",IF(MONTH(Y22+1)&lt;&gt;MONTH(Y22),"",Y22+1))</f>
        <v>46201</v>
      </c>
      <c r="T23" s="16">
        <f ca="1">IF(S23="","",IF(MONTH(S23+1)&lt;&gt;MONTH(S23),"",S23+1))</f>
        <v>46202</v>
      </c>
      <c r="U23" s="16">
        <f t="shared" ca="1" si="5"/>
        <v>46203</v>
      </c>
      <c r="V23" s="16" t="str">
        <f t="shared" ca="1" si="5"/>
        <v/>
      </c>
      <c r="W23" s="16" t="str">
        <f t="shared" ca="1" si="5"/>
        <v/>
      </c>
      <c r="X23" s="16" t="str">
        <f t="shared" ca="1" si="5"/>
        <v/>
      </c>
      <c r="Y23" s="16" t="str">
        <f t="shared" ca="1" si="5"/>
        <v/>
      </c>
      <c r="AA23" s="1"/>
    </row>
    <row r="24" spans="1:27" ht="18.75" customHeight="1" x14ac:dyDescent="0.35">
      <c r="A24" s="1"/>
      <c r="C24" s="16" t="str">
        <f ca="1">IF(I23="","",IF(MONTH(I23+1)&lt;&gt;MONTH(I23),"",I23+1))</f>
        <v/>
      </c>
      <c r="D24" s="16" t="str">
        <f ca="1">IF(C24="","",IF(MONTH(C24+1)&lt;&gt;MONTH(C24),"",C24+1))</f>
        <v/>
      </c>
      <c r="E24" s="16" t="str">
        <f t="shared" ca="1" si="3"/>
        <v/>
      </c>
      <c r="F24" s="16" t="str">
        <f t="shared" ca="1" si="3"/>
        <v/>
      </c>
      <c r="G24" s="16" t="str">
        <f t="shared" ca="1" si="3"/>
        <v/>
      </c>
      <c r="H24" s="16" t="str">
        <f t="shared" ca="1" si="3"/>
        <v/>
      </c>
      <c r="I24" s="16" t="str">
        <f t="shared" ca="1" si="3"/>
        <v/>
      </c>
      <c r="J24" s="8"/>
      <c r="K24" s="16">
        <f ca="1">IF(Q23="","",IF(MONTH(Q23+1)&lt;&gt;MONTH(Q23),"",Q23+1))</f>
        <v>46173</v>
      </c>
      <c r="L24" s="16" t="str">
        <f ca="1">IF(K24="","",IF(MONTH(K24+1)&lt;&gt;MONTH(K24),"",K24+1))</f>
        <v/>
      </c>
      <c r="M24" s="16" t="str">
        <f t="shared" ca="1" si="4"/>
        <v/>
      </c>
      <c r="N24" s="16" t="str">
        <f t="shared" ca="1" si="4"/>
        <v/>
      </c>
      <c r="O24" s="16" t="str">
        <f t="shared" ca="1" si="4"/>
        <v/>
      </c>
      <c r="P24" s="16" t="str">
        <f t="shared" ca="1" si="4"/>
        <v/>
      </c>
      <c r="Q24" s="16" t="str">
        <f t="shared" ca="1" si="4"/>
        <v/>
      </c>
      <c r="R24" s="8"/>
      <c r="S24" s="16" t="str">
        <f ca="1">IF(Y23="","",IF(MONTH(Y23+1)&lt;&gt;MONTH(Y23),"",Y23+1))</f>
        <v/>
      </c>
      <c r="T24" s="16" t="str">
        <f ca="1">IF(S24="","",IF(MONTH(S24+1)&lt;&gt;MONTH(S24),"",S24+1))</f>
        <v/>
      </c>
      <c r="U24" s="16" t="str">
        <f t="shared" ca="1" si="5"/>
        <v/>
      </c>
      <c r="V24" s="16" t="str">
        <f t="shared" ca="1" si="5"/>
        <v/>
      </c>
      <c r="W24" s="16" t="str">
        <f t="shared" ca="1" si="5"/>
        <v/>
      </c>
      <c r="X24" s="16" t="str">
        <f t="shared" ca="1" si="5"/>
        <v/>
      </c>
      <c r="Y24" s="16" t="str">
        <f t="shared" ca="1" si="5"/>
        <v/>
      </c>
      <c r="AA24" s="1"/>
    </row>
    <row r="25" spans="1:27" ht="18.75" customHeight="1" x14ac:dyDescent="0.35">
      <c r="A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AA25" s="1"/>
    </row>
    <row r="26" spans="1:27" ht="20.6" x14ac:dyDescent="0.55000000000000004">
      <c r="A26" s="1"/>
      <c r="B26" s="10"/>
      <c r="C26" s="81">
        <f ca="1">DATE(YEAR(S17+42),MONTH(S17+42),1)</f>
        <v>46204</v>
      </c>
      <c r="D26" s="81"/>
      <c r="E26" s="81"/>
      <c r="F26" s="81"/>
      <c r="G26" s="81"/>
      <c r="H26" s="81"/>
      <c r="I26" s="81"/>
      <c r="J26" s="11"/>
      <c r="K26" s="81">
        <f ca="1">DATE(YEAR(C26+42),MONTH(C26+42),1)</f>
        <v>46235</v>
      </c>
      <c r="L26" s="81"/>
      <c r="M26" s="81"/>
      <c r="N26" s="81"/>
      <c r="O26" s="81"/>
      <c r="P26" s="81"/>
      <c r="Q26" s="81"/>
      <c r="R26" s="11"/>
      <c r="S26" s="81">
        <f ca="1">DATE(YEAR(K26+42),MONTH(K26+42),1)</f>
        <v>46266</v>
      </c>
      <c r="T26" s="81"/>
      <c r="U26" s="81"/>
      <c r="V26" s="81"/>
      <c r="W26" s="81"/>
      <c r="X26" s="81"/>
      <c r="Y26" s="81"/>
      <c r="AA26" s="1"/>
    </row>
    <row r="27" spans="1:27" ht="18.45" x14ac:dyDescent="0.5">
      <c r="A27" s="1"/>
      <c r="B27" s="12"/>
      <c r="C27" s="14" t="str">
        <f>CHOOSE(1+MOD($P$2+1-2,7),"ПН","ВТ","СР","ЧТ","ПТ","СБ","ВС")</f>
        <v>ПН</v>
      </c>
      <c r="D27" s="14" t="str">
        <f>CHOOSE(1+MOD($P$2+2-2,7),"ПН","ВТ","СР","ЧТ","ПТ","СБ","ВС")</f>
        <v>ВТ</v>
      </c>
      <c r="E27" s="14" t="str">
        <f>CHOOSE(1+MOD($P$2+3-2,7),"ПН","ВТ","СР","ЧТ","ПТ","СБ","ВС")</f>
        <v>СР</v>
      </c>
      <c r="F27" s="14" t="str">
        <f>CHOOSE(1+MOD($P$2+4-2,7),"ПН","ВТ","СР","ЧТ","ПТ","СБ","ВС")</f>
        <v>ЧТ</v>
      </c>
      <c r="G27" s="14" t="str">
        <f>CHOOSE(1+MOD($P$2+5-2,7),"ПН","ВТ","СР","ЧТ","ПТ","СБ","ВС")</f>
        <v>ПТ</v>
      </c>
      <c r="H27" s="14" t="str">
        <f>CHOOSE(1+MOD($P$2+6-2,7),"ПН","ВТ","СР","ЧТ","ПТ","СБ","ВС")</f>
        <v>СБ</v>
      </c>
      <c r="I27" s="14" t="str">
        <f>CHOOSE(1+MOD($P$2+7-2,7),"ПН","ВТ","СР","ЧТ","ПТ","СБ","ВС")</f>
        <v>ВС</v>
      </c>
      <c r="J27" s="15"/>
      <c r="K27" s="14" t="str">
        <f>CHOOSE(1+MOD($P$2+1-2,7),"ПН","ВТ","СР","ЧТ","ПТ","СБ","ВС")</f>
        <v>ПН</v>
      </c>
      <c r="L27" s="14" t="str">
        <f>CHOOSE(1+MOD($P$2+2-2,7),"ПН","ВТ","СР","ЧТ","ПТ","СБ","ВС")</f>
        <v>ВТ</v>
      </c>
      <c r="M27" s="14" t="str">
        <f>CHOOSE(1+MOD($P$2+3-2,7),"ПН","ВТ","СР","ЧТ","ПТ","СБ","ВС")</f>
        <v>СР</v>
      </c>
      <c r="N27" s="14" t="str">
        <f>CHOOSE(1+MOD($P$2+4-2,7),"ПН","ВТ","СР","ЧТ","ПТ","СБ","ВС")</f>
        <v>ЧТ</v>
      </c>
      <c r="O27" s="14" t="str">
        <f>CHOOSE(1+MOD($P$2+5-2,7),"ПН","ВТ","СР","ЧТ","ПТ","СБ","ВС")</f>
        <v>ПТ</v>
      </c>
      <c r="P27" s="14" t="str">
        <f>CHOOSE(1+MOD($P$2+6-2,7),"ПН","ВТ","СР","ЧТ","ПТ","СБ","ВС")</f>
        <v>СБ</v>
      </c>
      <c r="Q27" s="14" t="str">
        <f>CHOOSE(1+MOD($P$2+7-2,7),"ПН","ВТ","СР","ЧТ","ПТ","СБ","ВС")</f>
        <v>ВС</v>
      </c>
      <c r="R27" s="15"/>
      <c r="S27" s="14" t="str">
        <f>CHOOSE(1+MOD($P$2+1-2,7),"ПН","ВТ","СР","ЧТ","ПТ","СБ","ВС")</f>
        <v>ПН</v>
      </c>
      <c r="T27" s="14" t="str">
        <f>CHOOSE(1+MOD($P$2+2-2,7),"ПН","ВТ","СР","ЧТ","ПТ","СБ","ВС")</f>
        <v>ВТ</v>
      </c>
      <c r="U27" s="14" t="str">
        <f>CHOOSE(1+MOD($P$2+3-2,7),"ПН","ВТ","СР","ЧТ","ПТ","СБ","ВС")</f>
        <v>СР</v>
      </c>
      <c r="V27" s="14" t="str">
        <f>CHOOSE(1+MOD($P$2+4-2,7),"ПН","ВТ","СР","ЧТ","ПТ","СБ","ВС")</f>
        <v>ЧТ</v>
      </c>
      <c r="W27" s="14" t="str">
        <f>CHOOSE(1+MOD($P$2+5-2,7),"ПН","ВТ","СР","ЧТ","ПТ","СБ","ВС")</f>
        <v>ПТ</v>
      </c>
      <c r="X27" s="14" t="str">
        <f>CHOOSE(1+MOD($P$2+6-2,7),"ПН","ВТ","СР","ЧТ","ПТ","СБ","ВС")</f>
        <v>СБ</v>
      </c>
      <c r="Y27" s="14" t="str">
        <f>CHOOSE(1+MOD($P$2+7-2,7),"ПН","ВТ","СР","ЧТ","ПТ","СБ","ВС")</f>
        <v>ВС</v>
      </c>
      <c r="AA27" s="1"/>
    </row>
    <row r="28" spans="1:27" ht="18.75" customHeight="1" x14ac:dyDescent="0.35">
      <c r="A28" s="1"/>
      <c r="C28" s="16" t="str">
        <f ca="1">IF(WEEKDAY(C26,1)=MOD($P$2-1,7)+1,C26,"")</f>
        <v/>
      </c>
      <c r="D28" s="16" t="str">
        <f ca="1">IF(C28="",IF(WEEKDAY(C26,1)=MOD($P$2,7)+1,C26,""),C28+1)</f>
        <v/>
      </c>
      <c r="E28" s="16" t="str">
        <f ca="1">IF(D28="",IF(WEEKDAY(C26,1)=MOD($P$2+1,7)+1,C26,""),D28+1)</f>
        <v/>
      </c>
      <c r="F28" s="16">
        <f ca="1">IF(E28="",IF(WEEKDAY(C26,1)=MOD($P$2+2,7)+1,C26,""),E28+1)</f>
        <v>46204</v>
      </c>
      <c r="G28" s="16">
        <f ca="1">IF(F28="",IF(WEEKDAY(C26,1)=MOD($P$2+3,7)+1,C26,""),F28+1)</f>
        <v>46205</v>
      </c>
      <c r="H28" s="16">
        <f ca="1">IF(G28="",IF(WEEKDAY(C26,1)=MOD($P$2+4,7)+1,C26,""),G28+1)</f>
        <v>46206</v>
      </c>
      <c r="I28" s="16">
        <f ca="1">IF(H28="",IF(WEEKDAY(C26,1)=MOD($P$2+5,7)+1,C26,""),H28+1)</f>
        <v>46207</v>
      </c>
      <c r="J28" s="8"/>
      <c r="K28" s="16" t="str">
        <f ca="1">IF(WEEKDAY(K26,1)=MOD($P$2-1,7)+1,K26,"")</f>
        <v/>
      </c>
      <c r="L28" s="16" t="str">
        <f ca="1">IF(K28="",IF(WEEKDAY(K26,1)=MOD($P$2,7)+1,K26,""),K28+1)</f>
        <v/>
      </c>
      <c r="M28" s="16" t="str">
        <f ca="1">IF(L28="",IF(WEEKDAY(K26,1)=MOD($P$2+1,7)+1,K26,""),L28+1)</f>
        <v/>
      </c>
      <c r="N28" s="16" t="str">
        <f ca="1">IF(M28="",IF(WEEKDAY(K26,1)=MOD($P$2+2,7)+1,K26,""),M28+1)</f>
        <v/>
      </c>
      <c r="O28" s="16" t="str">
        <f ca="1">IF(N28="",IF(WEEKDAY(K26,1)=MOD($P$2+3,7)+1,K26,""),N28+1)</f>
        <v/>
      </c>
      <c r="P28" s="16" t="str">
        <f ca="1">IF(O28="",IF(WEEKDAY(K26,1)=MOD($P$2+4,7)+1,K26,""),O28+1)</f>
        <v/>
      </c>
      <c r="Q28" s="16">
        <f ca="1">IF(P28="",IF(WEEKDAY(K26,1)=MOD($P$2+5,7)+1,K26,""),P28+1)</f>
        <v>46235</v>
      </c>
      <c r="R28" s="8"/>
      <c r="S28" s="16" t="str">
        <f ca="1">IF(WEEKDAY(S26,1)=MOD($P$2-1,7)+1,S26,"")</f>
        <v/>
      </c>
      <c r="T28" s="16" t="str">
        <f ca="1">IF(S28="",IF(WEEKDAY(S26,1)=MOD($P$2,7)+1,S26,""),S28+1)</f>
        <v/>
      </c>
      <c r="U28" s="16">
        <f ca="1">IF(T28="",IF(WEEKDAY(S26,1)=MOD($P$2+1,7)+1,S26,""),T28+1)</f>
        <v>46266</v>
      </c>
      <c r="V28" s="16">
        <f ca="1">IF(U28="",IF(WEEKDAY(S26,1)=MOD($P$2+2,7)+1,S26,""),U28+1)</f>
        <v>46267</v>
      </c>
      <c r="W28" s="16">
        <f ca="1">IF(V28="",IF(WEEKDAY(S26,1)=MOD($P$2+3,7)+1,S26,""),V28+1)</f>
        <v>46268</v>
      </c>
      <c r="X28" s="16">
        <f ca="1">IF(W28="",IF(WEEKDAY(S26,1)=MOD($P$2+4,7)+1,S26,""),W28+1)</f>
        <v>46269</v>
      </c>
      <c r="Y28" s="16">
        <f ca="1">IF(X28="",IF(WEEKDAY(S26,1)=MOD($P$2+5,7)+1,S26,""),X28+1)</f>
        <v>46270</v>
      </c>
      <c r="AA28" s="1"/>
    </row>
    <row r="29" spans="1:27" ht="18.75" customHeight="1" x14ac:dyDescent="0.35">
      <c r="A29" s="1"/>
      <c r="C29" s="16">
        <f ca="1">IF(I28="","",IF(MONTH(I28+1)&lt;&gt;MONTH(I28),"",I28+1))</f>
        <v>46208</v>
      </c>
      <c r="D29" s="16">
        <f ca="1">IF(C29="","",IF(MONTH(C29+1)&lt;&gt;MONTH(C29),"",C29+1))</f>
        <v>46209</v>
      </c>
      <c r="E29" s="16">
        <f t="shared" ref="E29:I33" ca="1" si="6">IF(D29="","",IF(MONTH(D29+1)&lt;&gt;MONTH(D29),"",D29+1))</f>
        <v>46210</v>
      </c>
      <c r="F29" s="16">
        <f t="shared" ca="1" si="6"/>
        <v>46211</v>
      </c>
      <c r="G29" s="16">
        <f t="shared" ca="1" si="6"/>
        <v>46212</v>
      </c>
      <c r="H29" s="16">
        <f t="shared" ca="1" si="6"/>
        <v>46213</v>
      </c>
      <c r="I29" s="16">
        <f t="shared" ca="1" si="6"/>
        <v>46214</v>
      </c>
      <c r="J29" s="8"/>
      <c r="K29" s="16">
        <f ca="1">IF(Q28="","",IF(MONTH(Q28+1)&lt;&gt;MONTH(Q28),"",Q28+1))</f>
        <v>46236</v>
      </c>
      <c r="L29" s="16">
        <f ca="1">IF(K29="","",IF(MONTH(K29+1)&lt;&gt;MONTH(K29),"",K29+1))</f>
        <v>46237</v>
      </c>
      <c r="M29" s="16">
        <f t="shared" ref="M29:Q33" ca="1" si="7">IF(L29="","",IF(MONTH(L29+1)&lt;&gt;MONTH(L29),"",L29+1))</f>
        <v>46238</v>
      </c>
      <c r="N29" s="16">
        <f t="shared" ca="1" si="7"/>
        <v>46239</v>
      </c>
      <c r="O29" s="16">
        <f t="shared" ca="1" si="7"/>
        <v>46240</v>
      </c>
      <c r="P29" s="16">
        <f t="shared" ca="1" si="7"/>
        <v>46241</v>
      </c>
      <c r="Q29" s="16">
        <f t="shared" ca="1" si="7"/>
        <v>46242</v>
      </c>
      <c r="R29" s="8"/>
      <c r="S29" s="16">
        <f ca="1">IF(Y28="","",IF(MONTH(Y28+1)&lt;&gt;MONTH(Y28),"",Y28+1))</f>
        <v>46271</v>
      </c>
      <c r="T29" s="16">
        <f ca="1">IF(S29="","",IF(MONTH(S29+1)&lt;&gt;MONTH(S29),"",S29+1))</f>
        <v>46272</v>
      </c>
      <c r="U29" s="16">
        <f t="shared" ref="U29:Y33" ca="1" si="8">IF(T29="","",IF(MONTH(T29+1)&lt;&gt;MONTH(T29),"",T29+1))</f>
        <v>46273</v>
      </c>
      <c r="V29" s="16">
        <f t="shared" ca="1" si="8"/>
        <v>46274</v>
      </c>
      <c r="W29" s="16">
        <f t="shared" ca="1" si="8"/>
        <v>46275</v>
      </c>
      <c r="X29" s="16">
        <f t="shared" ca="1" si="8"/>
        <v>46276</v>
      </c>
      <c r="Y29" s="16">
        <f t="shared" ca="1" si="8"/>
        <v>46277</v>
      </c>
      <c r="AA29" s="1"/>
    </row>
    <row r="30" spans="1:27" ht="18.75" customHeight="1" x14ac:dyDescent="0.35">
      <c r="A30" s="1"/>
      <c r="C30" s="16">
        <f ca="1">IF(I29="","",IF(MONTH(I29+1)&lt;&gt;MONTH(I29),"",I29+1))</f>
        <v>46215</v>
      </c>
      <c r="D30" s="16">
        <f ca="1">IF(C30="","",IF(MONTH(C30+1)&lt;&gt;MONTH(C30),"",C30+1))</f>
        <v>46216</v>
      </c>
      <c r="E30" s="16">
        <f t="shared" ca="1" si="6"/>
        <v>46217</v>
      </c>
      <c r="F30" s="16">
        <f t="shared" ca="1" si="6"/>
        <v>46218</v>
      </c>
      <c r="G30" s="16">
        <f t="shared" ca="1" si="6"/>
        <v>46219</v>
      </c>
      <c r="H30" s="16">
        <f t="shared" ca="1" si="6"/>
        <v>46220</v>
      </c>
      <c r="I30" s="16">
        <f t="shared" ca="1" si="6"/>
        <v>46221</v>
      </c>
      <c r="J30" s="8"/>
      <c r="K30" s="16">
        <f ca="1">IF(Q29="","",IF(MONTH(Q29+1)&lt;&gt;MONTH(Q29),"",Q29+1))</f>
        <v>46243</v>
      </c>
      <c r="L30" s="16">
        <f ca="1">IF(K30="","",IF(MONTH(K30+1)&lt;&gt;MONTH(K30),"",K30+1))</f>
        <v>46244</v>
      </c>
      <c r="M30" s="16">
        <f t="shared" ca="1" si="7"/>
        <v>46245</v>
      </c>
      <c r="N30" s="16">
        <f t="shared" ca="1" si="7"/>
        <v>46246</v>
      </c>
      <c r="O30" s="16">
        <f t="shared" ca="1" si="7"/>
        <v>46247</v>
      </c>
      <c r="P30" s="16">
        <f t="shared" ca="1" si="7"/>
        <v>46248</v>
      </c>
      <c r="Q30" s="16">
        <f t="shared" ca="1" si="7"/>
        <v>46249</v>
      </c>
      <c r="R30" s="8"/>
      <c r="S30" s="16">
        <f ca="1">IF(Y29="","",IF(MONTH(Y29+1)&lt;&gt;MONTH(Y29),"",Y29+1))</f>
        <v>46278</v>
      </c>
      <c r="T30" s="16">
        <f ca="1">IF(S30="","",IF(MONTH(S30+1)&lt;&gt;MONTH(S30),"",S30+1))</f>
        <v>46279</v>
      </c>
      <c r="U30" s="16">
        <f t="shared" ca="1" si="8"/>
        <v>46280</v>
      </c>
      <c r="V30" s="16">
        <f t="shared" ca="1" si="8"/>
        <v>46281</v>
      </c>
      <c r="W30" s="16">
        <f t="shared" ca="1" si="8"/>
        <v>46282</v>
      </c>
      <c r="X30" s="16">
        <f t="shared" ca="1" si="8"/>
        <v>46283</v>
      </c>
      <c r="Y30" s="16">
        <f t="shared" ca="1" si="8"/>
        <v>46284</v>
      </c>
      <c r="AA30" s="1"/>
    </row>
    <row r="31" spans="1:27" ht="18.75" customHeight="1" x14ac:dyDescent="0.35">
      <c r="A31" s="1"/>
      <c r="C31" s="16">
        <f ca="1">IF(I30="","",IF(MONTH(I30+1)&lt;&gt;MONTH(I30),"",I30+1))</f>
        <v>46222</v>
      </c>
      <c r="D31" s="16">
        <f ca="1">IF(C31="","",IF(MONTH(C31+1)&lt;&gt;MONTH(C31),"",C31+1))</f>
        <v>46223</v>
      </c>
      <c r="E31" s="16">
        <f t="shared" ca="1" si="6"/>
        <v>46224</v>
      </c>
      <c r="F31" s="16">
        <f t="shared" ca="1" si="6"/>
        <v>46225</v>
      </c>
      <c r="G31" s="16">
        <f t="shared" ca="1" si="6"/>
        <v>46226</v>
      </c>
      <c r="H31" s="16">
        <f t="shared" ca="1" si="6"/>
        <v>46227</v>
      </c>
      <c r="I31" s="16">
        <f t="shared" ca="1" si="6"/>
        <v>46228</v>
      </c>
      <c r="J31" s="8"/>
      <c r="K31" s="16">
        <f ca="1">IF(Q30="","",IF(MONTH(Q30+1)&lt;&gt;MONTH(Q30),"",Q30+1))</f>
        <v>46250</v>
      </c>
      <c r="L31" s="16">
        <f ca="1">IF(K31="","",IF(MONTH(K31+1)&lt;&gt;MONTH(K31),"",K31+1))</f>
        <v>46251</v>
      </c>
      <c r="M31" s="16">
        <f t="shared" ca="1" si="7"/>
        <v>46252</v>
      </c>
      <c r="N31" s="16">
        <f t="shared" ca="1" si="7"/>
        <v>46253</v>
      </c>
      <c r="O31" s="16">
        <f t="shared" ca="1" si="7"/>
        <v>46254</v>
      </c>
      <c r="P31" s="16">
        <f t="shared" ca="1" si="7"/>
        <v>46255</v>
      </c>
      <c r="Q31" s="16">
        <f t="shared" ca="1" si="7"/>
        <v>46256</v>
      </c>
      <c r="R31" s="8"/>
      <c r="S31" s="16">
        <f ca="1">IF(Y30="","",IF(MONTH(Y30+1)&lt;&gt;MONTH(Y30),"",Y30+1))</f>
        <v>46285</v>
      </c>
      <c r="T31" s="16">
        <f ca="1">IF(S31="","",IF(MONTH(S31+1)&lt;&gt;MONTH(S31),"",S31+1))</f>
        <v>46286</v>
      </c>
      <c r="U31" s="16">
        <f t="shared" ca="1" si="8"/>
        <v>46287</v>
      </c>
      <c r="V31" s="16">
        <f t="shared" ca="1" si="8"/>
        <v>46288</v>
      </c>
      <c r="W31" s="16">
        <f t="shared" ca="1" si="8"/>
        <v>46289</v>
      </c>
      <c r="X31" s="16">
        <f t="shared" ca="1" si="8"/>
        <v>46290</v>
      </c>
      <c r="Y31" s="16">
        <f t="shared" ca="1" si="8"/>
        <v>46291</v>
      </c>
      <c r="AA31" s="1"/>
    </row>
    <row r="32" spans="1:27" ht="18.75" customHeight="1" x14ac:dyDescent="0.35">
      <c r="A32" s="1"/>
      <c r="C32" s="16">
        <f ca="1">IF(I31="","",IF(MONTH(I31+1)&lt;&gt;MONTH(I31),"",I31+1))</f>
        <v>46229</v>
      </c>
      <c r="D32" s="16">
        <f ca="1">IF(C32="","",IF(MONTH(C32+1)&lt;&gt;MONTH(C32),"",C32+1))</f>
        <v>46230</v>
      </c>
      <c r="E32" s="16">
        <f t="shared" ca="1" si="6"/>
        <v>46231</v>
      </c>
      <c r="F32" s="16">
        <f t="shared" ca="1" si="6"/>
        <v>46232</v>
      </c>
      <c r="G32" s="16">
        <f t="shared" ca="1" si="6"/>
        <v>46233</v>
      </c>
      <c r="H32" s="16">
        <f t="shared" ca="1" si="6"/>
        <v>46234</v>
      </c>
      <c r="I32" s="16" t="str">
        <f t="shared" ca="1" si="6"/>
        <v/>
      </c>
      <c r="J32" s="8"/>
      <c r="K32" s="16">
        <f ca="1">IF(Q31="","",IF(MONTH(Q31+1)&lt;&gt;MONTH(Q31),"",Q31+1))</f>
        <v>46257</v>
      </c>
      <c r="L32" s="16">
        <f ca="1">IF(K32="","",IF(MONTH(K32+1)&lt;&gt;MONTH(K32),"",K32+1))</f>
        <v>46258</v>
      </c>
      <c r="M32" s="16">
        <f t="shared" ca="1" si="7"/>
        <v>46259</v>
      </c>
      <c r="N32" s="16">
        <f t="shared" ca="1" si="7"/>
        <v>46260</v>
      </c>
      <c r="O32" s="16">
        <f t="shared" ca="1" si="7"/>
        <v>46261</v>
      </c>
      <c r="P32" s="16">
        <f t="shared" ca="1" si="7"/>
        <v>46262</v>
      </c>
      <c r="Q32" s="16">
        <f t="shared" ca="1" si="7"/>
        <v>46263</v>
      </c>
      <c r="R32" s="8"/>
      <c r="S32" s="16">
        <f ca="1">IF(Y31="","",IF(MONTH(Y31+1)&lt;&gt;MONTH(Y31),"",Y31+1))</f>
        <v>46292</v>
      </c>
      <c r="T32" s="16">
        <f ca="1">IF(S32="","",IF(MONTH(S32+1)&lt;&gt;MONTH(S32),"",S32+1))</f>
        <v>46293</v>
      </c>
      <c r="U32" s="16">
        <f t="shared" ca="1" si="8"/>
        <v>46294</v>
      </c>
      <c r="V32" s="16">
        <f t="shared" ca="1" si="8"/>
        <v>46295</v>
      </c>
      <c r="W32" s="16" t="str">
        <f t="shared" ca="1" si="8"/>
        <v/>
      </c>
      <c r="X32" s="16" t="str">
        <f t="shared" ca="1" si="8"/>
        <v/>
      </c>
      <c r="Y32" s="16" t="str">
        <f t="shared" ca="1" si="8"/>
        <v/>
      </c>
      <c r="AA32" s="1"/>
    </row>
    <row r="33" spans="1:27" ht="18.75" customHeight="1" x14ac:dyDescent="0.35">
      <c r="A33" s="1"/>
      <c r="C33" s="16" t="str">
        <f ca="1">IF(I32="","",IF(MONTH(I32+1)&lt;&gt;MONTH(I32),"",I32+1))</f>
        <v/>
      </c>
      <c r="D33" s="16" t="str">
        <f ca="1">IF(C33="","",IF(MONTH(C33+1)&lt;&gt;MONTH(C33),"",C33+1))</f>
        <v/>
      </c>
      <c r="E33" s="16" t="str">
        <f t="shared" ca="1" si="6"/>
        <v/>
      </c>
      <c r="F33" s="16" t="str">
        <f t="shared" ca="1" si="6"/>
        <v/>
      </c>
      <c r="G33" s="16" t="str">
        <f t="shared" ca="1" si="6"/>
        <v/>
      </c>
      <c r="H33" s="16" t="str">
        <f t="shared" ca="1" si="6"/>
        <v/>
      </c>
      <c r="I33" s="16" t="str">
        <f t="shared" ca="1" si="6"/>
        <v/>
      </c>
      <c r="J33" s="8"/>
      <c r="K33" s="16">
        <f ca="1">IF(Q32="","",IF(MONTH(Q32+1)&lt;&gt;MONTH(Q32),"",Q32+1))</f>
        <v>46264</v>
      </c>
      <c r="L33" s="16">
        <f ca="1">IF(K33="","",IF(MONTH(K33+1)&lt;&gt;MONTH(K33),"",K33+1))</f>
        <v>46265</v>
      </c>
      <c r="M33" s="16" t="str">
        <f t="shared" ca="1" si="7"/>
        <v/>
      </c>
      <c r="N33" s="16" t="str">
        <f t="shared" ca="1" si="7"/>
        <v/>
      </c>
      <c r="O33" s="16" t="str">
        <f t="shared" ca="1" si="7"/>
        <v/>
      </c>
      <c r="P33" s="16" t="str">
        <f t="shared" ca="1" si="7"/>
        <v/>
      </c>
      <c r="Q33" s="16" t="str">
        <f t="shared" ca="1" si="7"/>
        <v/>
      </c>
      <c r="R33" s="8"/>
      <c r="S33" s="16" t="str">
        <f ca="1">IF(Y32="","",IF(MONTH(Y32+1)&lt;&gt;MONTH(Y32),"",Y32+1))</f>
        <v/>
      </c>
      <c r="T33" s="16" t="str">
        <f ca="1">IF(S33="","",IF(MONTH(S33+1)&lt;&gt;MONTH(S33),"",S33+1))</f>
        <v/>
      </c>
      <c r="U33" s="16" t="str">
        <f t="shared" ca="1" si="8"/>
        <v/>
      </c>
      <c r="V33" s="16" t="str">
        <f t="shared" ca="1" si="8"/>
        <v/>
      </c>
      <c r="W33" s="16" t="str">
        <f t="shared" ca="1" si="8"/>
        <v/>
      </c>
      <c r="X33" s="16" t="str">
        <f t="shared" ca="1" si="8"/>
        <v/>
      </c>
      <c r="Y33" s="16" t="str">
        <f t="shared" ca="1" si="8"/>
        <v/>
      </c>
      <c r="AA33" s="1"/>
    </row>
    <row r="34" spans="1:27" ht="18.75" customHeight="1" x14ac:dyDescent="0.35">
      <c r="A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AA34" s="1"/>
    </row>
    <row r="35" spans="1:27" ht="20.6" x14ac:dyDescent="0.55000000000000004">
      <c r="A35" s="1"/>
      <c r="B35" s="10"/>
      <c r="C35" s="80">
        <f ca="1">DATE(YEAR(S26+42),MONTH(S26+42),1)</f>
        <v>46296</v>
      </c>
      <c r="D35" s="80"/>
      <c r="E35" s="80"/>
      <c r="F35" s="80"/>
      <c r="G35" s="80"/>
      <c r="H35" s="80"/>
      <c r="I35" s="80"/>
      <c r="J35" s="11"/>
      <c r="K35" s="80">
        <f ca="1">DATE(YEAR(C35+42),MONTH(C35+42),1)</f>
        <v>46327</v>
      </c>
      <c r="L35" s="80"/>
      <c r="M35" s="80"/>
      <c r="N35" s="80"/>
      <c r="O35" s="80"/>
      <c r="P35" s="80"/>
      <c r="Q35" s="80"/>
      <c r="R35" s="11"/>
      <c r="S35" s="80">
        <f ca="1">DATE(YEAR(K35+42),MONTH(K35+42),1)</f>
        <v>46357</v>
      </c>
      <c r="T35" s="80"/>
      <c r="U35" s="80"/>
      <c r="V35" s="80"/>
      <c r="W35" s="80"/>
      <c r="X35" s="80"/>
      <c r="Y35" s="80"/>
      <c r="AA35" s="1"/>
    </row>
    <row r="36" spans="1:27" ht="18.45" x14ac:dyDescent="0.5">
      <c r="A36" s="1"/>
      <c r="B36" s="12"/>
      <c r="C36" s="14" t="str">
        <f>CHOOSE(1+MOD($P$2+1-2,7),"ПН","ВТ","СР","ЧТ","ПТ","СБ","ВС")</f>
        <v>ПН</v>
      </c>
      <c r="D36" s="14" t="str">
        <f>CHOOSE(1+MOD($P$2+2-2,7),"ПН","ВТ","СР","ЧТ","ПТ","СБ","ВС")</f>
        <v>ВТ</v>
      </c>
      <c r="E36" s="14" t="str">
        <f>CHOOSE(1+MOD($P$2+3-2,7),"ПН","ВТ","СР","ЧТ","ПТ","СБ","ВС")</f>
        <v>СР</v>
      </c>
      <c r="F36" s="14" t="str">
        <f>CHOOSE(1+MOD($P$2+4-2,7),"ПН","ВТ","СР","ЧТ","ПТ","СБ","ВС")</f>
        <v>ЧТ</v>
      </c>
      <c r="G36" s="14" t="str">
        <f>CHOOSE(1+MOD($P$2+5-2,7),"ПН","ВТ","СР","ЧТ","ПТ","СБ","ВС")</f>
        <v>ПТ</v>
      </c>
      <c r="H36" s="14" t="str">
        <f>CHOOSE(1+MOD($P$2+6-2,7),"ПН","ВТ","СР","ЧТ","ПТ","СБ","ВС")</f>
        <v>СБ</v>
      </c>
      <c r="I36" s="14" t="str">
        <f>CHOOSE(1+MOD($P$2+7-2,7),"ПН","ВТ","СР","ЧТ","ПТ","СБ","ВС")</f>
        <v>ВС</v>
      </c>
      <c r="J36" s="8"/>
      <c r="K36" s="14" t="str">
        <f>CHOOSE(1+MOD($P$2+1-2,7),"ПН","ВТ","СР","ЧТ","ПТ","СБ","ВС")</f>
        <v>ПН</v>
      </c>
      <c r="L36" s="14" t="str">
        <f>CHOOSE(1+MOD($P$2+2-2,7),"ПН","ВТ","СР","ЧТ","ПТ","СБ","ВС")</f>
        <v>ВТ</v>
      </c>
      <c r="M36" s="14" t="str">
        <f>CHOOSE(1+MOD($P$2+3-2,7),"ПН","ВТ","СР","ЧТ","ПТ","СБ","ВС")</f>
        <v>СР</v>
      </c>
      <c r="N36" s="14" t="str">
        <f>CHOOSE(1+MOD($P$2+4-2,7),"ПН","ВТ","СР","ЧТ","ПТ","СБ","ВС")</f>
        <v>ЧТ</v>
      </c>
      <c r="O36" s="14" t="str">
        <f>CHOOSE(1+MOD($P$2+5-2,7),"ПН","ВТ","СР","ЧТ","ПТ","СБ","ВС")</f>
        <v>ПТ</v>
      </c>
      <c r="P36" s="14" t="str">
        <f>CHOOSE(1+MOD($P$2+6-2,7),"ПН","ВТ","СР","ЧТ","ПТ","СБ","ВС")</f>
        <v>СБ</v>
      </c>
      <c r="Q36" s="14" t="str">
        <f>CHOOSE(1+MOD($P$2+7-2,7),"ПН","ВТ","СР","ЧТ","ПТ","СБ","ВС")</f>
        <v>ВС</v>
      </c>
      <c r="R36" s="8"/>
      <c r="S36" s="14" t="str">
        <f>CHOOSE(1+MOD($P$2+1-2,7),"ПН","ВТ","СР","ЧТ","ПТ","СБ","ВС")</f>
        <v>ПН</v>
      </c>
      <c r="T36" s="14" t="str">
        <f>CHOOSE(1+MOD($P$2+2-2,7),"ПН","ВТ","СР","ЧТ","ПТ","СБ","ВС")</f>
        <v>ВТ</v>
      </c>
      <c r="U36" s="14" t="str">
        <f>CHOOSE(1+MOD($P$2+3-2,7),"ПН","ВТ","СР","ЧТ","ПТ","СБ","ВС")</f>
        <v>СР</v>
      </c>
      <c r="V36" s="14" t="str">
        <f>CHOOSE(1+MOD($P$2+4-2,7),"ПН","ВТ","СР","ЧТ","ПТ","СБ","ВС")</f>
        <v>ЧТ</v>
      </c>
      <c r="W36" s="14" t="str">
        <f>CHOOSE(1+MOD($P$2+5-2,7),"ПН","ВТ","СР","ЧТ","ПТ","СБ","ВС")</f>
        <v>ПТ</v>
      </c>
      <c r="X36" s="14" t="str">
        <f>CHOOSE(1+MOD($P$2+6-2,7),"ПН","ВТ","СР","ЧТ","ПТ","СБ","ВС")</f>
        <v>СБ</v>
      </c>
      <c r="Y36" s="14" t="str">
        <f>CHOOSE(1+MOD($P$2+7-2,7),"ПН","ВТ","СР","ЧТ","ПТ","СБ","ВС")</f>
        <v>ВС</v>
      </c>
      <c r="AA36" s="1"/>
    </row>
    <row r="37" spans="1:27" ht="18.45" x14ac:dyDescent="0.5">
      <c r="A37" s="1"/>
      <c r="B37" s="12"/>
      <c r="C37" s="16" t="str">
        <f ca="1">IF(WEEKDAY(C35,1)=MOD($P$2-1,7)+1,C35,"")</f>
        <v/>
      </c>
      <c r="D37" s="16" t="str">
        <f ca="1">IF(C37="",IF(WEEKDAY(C35,1)=MOD($P$2,7)+1,C35,""),C37+1)</f>
        <v/>
      </c>
      <c r="E37" s="16" t="str">
        <f ca="1">IF(D37="",IF(WEEKDAY(C35,1)=MOD($P$2+1,7)+1,C35,""),D37+1)</f>
        <v/>
      </c>
      <c r="F37" s="16" t="str">
        <f ca="1">IF(E37="",IF(WEEKDAY(C35,1)=MOD($P$2+2,7)+1,C35,""),E37+1)</f>
        <v/>
      </c>
      <c r="G37" s="16">
        <f ca="1">IF(F37="",IF(WEEKDAY(C35,1)=MOD($P$2+3,7)+1,C35,""),F37+1)</f>
        <v>46296</v>
      </c>
      <c r="H37" s="16">
        <f ca="1">IF(G37="",IF(WEEKDAY(C35,1)=MOD($P$2+4,7)+1,C35,""),G37+1)</f>
        <v>46297</v>
      </c>
      <c r="I37" s="16">
        <f ca="1">IF(H37="",IF(WEEKDAY(C35,1)=MOD($P$2+5,7)+1,C35,""),H37+1)</f>
        <v>46298</v>
      </c>
      <c r="J37" s="8"/>
      <c r="K37" s="16">
        <f ca="1">IF(WEEKDAY(K35,1)=MOD($P$2-1,7)+1,K35,"")</f>
        <v>46327</v>
      </c>
      <c r="L37" s="16">
        <f ca="1">IF(K37="",IF(WEEKDAY(K35,1)=MOD($P$2,7)+1,K35,""),K37+1)</f>
        <v>46328</v>
      </c>
      <c r="M37" s="16">
        <f ca="1">IF(L37="",IF(WEEKDAY(K35,1)=MOD($P$2+1,7)+1,K35,""),L37+1)</f>
        <v>46329</v>
      </c>
      <c r="N37" s="16">
        <f ca="1">IF(M37="",IF(WEEKDAY(K35,1)=MOD($P$2+2,7)+1,K35,""),M37+1)</f>
        <v>46330</v>
      </c>
      <c r="O37" s="16">
        <f ca="1">IF(N37="",IF(WEEKDAY(K35,1)=MOD($P$2+3,7)+1,K35,""),N37+1)</f>
        <v>46331</v>
      </c>
      <c r="P37" s="16">
        <f ca="1">IF(O37="",IF(WEEKDAY(K35,1)=MOD($P$2+4,7)+1,K35,""),O37+1)</f>
        <v>46332</v>
      </c>
      <c r="Q37" s="16">
        <f ca="1">IF(P37="",IF(WEEKDAY(K35,1)=MOD($P$2+5,7)+1,K35,""),P37+1)</f>
        <v>46333</v>
      </c>
      <c r="R37" s="8"/>
      <c r="S37" s="16" t="str">
        <f ca="1">IF(WEEKDAY(S35,1)=MOD($P$2-1,7)+1,S35,"")</f>
        <v/>
      </c>
      <c r="T37" s="16" t="str">
        <f ca="1">IF(S37="",IF(WEEKDAY(S35,1)=MOD($P$2,7)+1,S35,""),S37+1)</f>
        <v/>
      </c>
      <c r="U37" s="16">
        <f ca="1">IF(T37="",IF(WEEKDAY(S35,1)=MOD($P$2+1,7)+1,S35,""),T37+1)</f>
        <v>46357</v>
      </c>
      <c r="V37" s="16">
        <f ca="1">IF(U37="",IF(WEEKDAY(S35,1)=MOD($P$2+2,7)+1,S35,""),U37+1)</f>
        <v>46358</v>
      </c>
      <c r="W37" s="16">
        <f ca="1">IF(V37="",IF(WEEKDAY(S35,1)=MOD($P$2+3,7)+1,S35,""),V37+1)</f>
        <v>46359</v>
      </c>
      <c r="X37" s="16">
        <f ca="1">IF(W37="",IF(WEEKDAY(S35,1)=MOD($P$2+4,7)+1,S35,""),W37+1)</f>
        <v>46360</v>
      </c>
      <c r="Y37" s="16">
        <f ca="1">IF(X37="",IF(WEEKDAY(S35,1)=MOD($P$2+5,7)+1,S35,""),X37+1)</f>
        <v>46361</v>
      </c>
      <c r="AA37" s="1"/>
    </row>
    <row r="38" spans="1:27" ht="18.45" x14ac:dyDescent="0.5">
      <c r="A38" s="1"/>
      <c r="B38" s="12"/>
      <c r="C38" s="16">
        <f ca="1">IF(I37="","",IF(MONTH(I37+1)&lt;&gt;MONTH(I37),"",I37+1))</f>
        <v>46299</v>
      </c>
      <c r="D38" s="16">
        <f ca="1">IF(C38="","",IF(MONTH(C38+1)&lt;&gt;MONTH(C38),"",C38+1))</f>
        <v>46300</v>
      </c>
      <c r="E38" s="16">
        <f t="shared" ref="E38:I42" ca="1" si="9">IF(D38="","",IF(MONTH(D38+1)&lt;&gt;MONTH(D38),"",D38+1))</f>
        <v>46301</v>
      </c>
      <c r="F38" s="16">
        <f t="shared" ca="1" si="9"/>
        <v>46302</v>
      </c>
      <c r="G38" s="16">
        <f t="shared" ca="1" si="9"/>
        <v>46303</v>
      </c>
      <c r="H38" s="16">
        <f t="shared" ca="1" si="9"/>
        <v>46304</v>
      </c>
      <c r="I38" s="16">
        <f t="shared" ca="1" si="9"/>
        <v>46305</v>
      </c>
      <c r="J38" s="8"/>
      <c r="K38" s="16">
        <f ca="1">IF(Q37="","",IF(MONTH(Q37+1)&lt;&gt;MONTH(Q37),"",Q37+1))</f>
        <v>46334</v>
      </c>
      <c r="L38" s="16">
        <f ca="1">IF(K38="","",IF(MONTH(K38+1)&lt;&gt;MONTH(K38),"",K38+1))</f>
        <v>46335</v>
      </c>
      <c r="M38" s="16">
        <f t="shared" ref="M38:Q42" ca="1" si="10">IF(L38="","",IF(MONTH(L38+1)&lt;&gt;MONTH(L38),"",L38+1))</f>
        <v>46336</v>
      </c>
      <c r="N38" s="16">
        <f t="shared" ca="1" si="10"/>
        <v>46337</v>
      </c>
      <c r="O38" s="16">
        <f t="shared" ca="1" si="10"/>
        <v>46338</v>
      </c>
      <c r="P38" s="16">
        <f t="shared" ca="1" si="10"/>
        <v>46339</v>
      </c>
      <c r="Q38" s="16">
        <f t="shared" ca="1" si="10"/>
        <v>46340</v>
      </c>
      <c r="R38" s="8"/>
      <c r="S38" s="16">
        <f ca="1">IF(Y37="","",IF(MONTH(Y37+1)&lt;&gt;MONTH(Y37),"",Y37+1))</f>
        <v>46362</v>
      </c>
      <c r="T38" s="16">
        <f ca="1">IF(S38="","",IF(MONTH(S38+1)&lt;&gt;MONTH(S38),"",S38+1))</f>
        <v>46363</v>
      </c>
      <c r="U38" s="16">
        <f t="shared" ref="U38:Y42" ca="1" si="11">IF(T38="","",IF(MONTH(T38+1)&lt;&gt;MONTH(T38),"",T38+1))</f>
        <v>46364</v>
      </c>
      <c r="V38" s="16">
        <f t="shared" ca="1" si="11"/>
        <v>46365</v>
      </c>
      <c r="W38" s="16">
        <f t="shared" ca="1" si="11"/>
        <v>46366</v>
      </c>
      <c r="X38" s="16">
        <f t="shared" ca="1" si="11"/>
        <v>46367</v>
      </c>
      <c r="Y38" s="16">
        <f t="shared" ca="1" si="11"/>
        <v>46368</v>
      </c>
      <c r="AA38" s="1"/>
    </row>
    <row r="39" spans="1:27" ht="18.45" x14ac:dyDescent="0.5">
      <c r="A39" s="1"/>
      <c r="B39" s="12"/>
      <c r="C39" s="16">
        <f ca="1">IF(I38="","",IF(MONTH(I38+1)&lt;&gt;MONTH(I38),"",I38+1))</f>
        <v>46306</v>
      </c>
      <c r="D39" s="16">
        <f ca="1">IF(C39="","",IF(MONTH(C39+1)&lt;&gt;MONTH(C39),"",C39+1))</f>
        <v>46307</v>
      </c>
      <c r="E39" s="16">
        <f t="shared" ca="1" si="9"/>
        <v>46308</v>
      </c>
      <c r="F39" s="16">
        <f t="shared" ca="1" si="9"/>
        <v>46309</v>
      </c>
      <c r="G39" s="16">
        <f t="shared" ca="1" si="9"/>
        <v>46310</v>
      </c>
      <c r="H39" s="16">
        <f t="shared" ca="1" si="9"/>
        <v>46311</v>
      </c>
      <c r="I39" s="16">
        <f t="shared" ca="1" si="9"/>
        <v>46312</v>
      </c>
      <c r="J39" s="8"/>
      <c r="K39" s="16">
        <f ca="1">IF(Q38="","",IF(MONTH(Q38+1)&lt;&gt;MONTH(Q38),"",Q38+1))</f>
        <v>46341</v>
      </c>
      <c r="L39" s="16">
        <f ca="1">IF(K39="","",IF(MONTH(K39+1)&lt;&gt;MONTH(K39),"",K39+1))</f>
        <v>46342</v>
      </c>
      <c r="M39" s="16">
        <f t="shared" ca="1" si="10"/>
        <v>46343</v>
      </c>
      <c r="N39" s="16">
        <f t="shared" ca="1" si="10"/>
        <v>46344</v>
      </c>
      <c r="O39" s="16">
        <f t="shared" ca="1" si="10"/>
        <v>46345</v>
      </c>
      <c r="P39" s="16">
        <f t="shared" ca="1" si="10"/>
        <v>46346</v>
      </c>
      <c r="Q39" s="16">
        <f t="shared" ca="1" si="10"/>
        <v>46347</v>
      </c>
      <c r="R39" s="8"/>
      <c r="S39" s="16">
        <f ca="1">IF(Y38="","",IF(MONTH(Y38+1)&lt;&gt;MONTH(Y38),"",Y38+1))</f>
        <v>46369</v>
      </c>
      <c r="T39" s="16">
        <f ca="1">IF(S39="","",IF(MONTH(S39+1)&lt;&gt;MONTH(S39),"",S39+1))</f>
        <v>46370</v>
      </c>
      <c r="U39" s="16">
        <f t="shared" ca="1" si="11"/>
        <v>46371</v>
      </c>
      <c r="V39" s="16">
        <f t="shared" ca="1" si="11"/>
        <v>46372</v>
      </c>
      <c r="W39" s="16">
        <f t="shared" ca="1" si="11"/>
        <v>46373</v>
      </c>
      <c r="X39" s="16">
        <f t="shared" ca="1" si="11"/>
        <v>46374</v>
      </c>
      <c r="Y39" s="16">
        <f t="shared" ca="1" si="11"/>
        <v>46375</v>
      </c>
      <c r="AA39" s="1"/>
    </row>
    <row r="40" spans="1:27" ht="18.45" x14ac:dyDescent="0.5">
      <c r="A40" s="1"/>
      <c r="B40" s="12"/>
      <c r="C40" s="16">
        <f ca="1">IF(I39="","",IF(MONTH(I39+1)&lt;&gt;MONTH(I39),"",I39+1))</f>
        <v>46313</v>
      </c>
      <c r="D40" s="16">
        <f ca="1">IF(C40="","",IF(MONTH(C40+1)&lt;&gt;MONTH(C40),"",C40+1))</f>
        <v>46314</v>
      </c>
      <c r="E40" s="16">
        <f t="shared" ca="1" si="9"/>
        <v>46315</v>
      </c>
      <c r="F40" s="16">
        <f t="shared" ca="1" si="9"/>
        <v>46316</v>
      </c>
      <c r="G40" s="16">
        <f t="shared" ca="1" si="9"/>
        <v>46317</v>
      </c>
      <c r="H40" s="16">
        <f t="shared" ca="1" si="9"/>
        <v>46318</v>
      </c>
      <c r="I40" s="16">
        <f t="shared" ca="1" si="9"/>
        <v>46319</v>
      </c>
      <c r="J40" s="8"/>
      <c r="K40" s="16">
        <f ca="1">IF(Q39="","",IF(MONTH(Q39+1)&lt;&gt;MONTH(Q39),"",Q39+1))</f>
        <v>46348</v>
      </c>
      <c r="L40" s="16">
        <f ca="1">IF(K40="","",IF(MONTH(K40+1)&lt;&gt;MONTH(K40),"",K40+1))</f>
        <v>46349</v>
      </c>
      <c r="M40" s="16">
        <f t="shared" ca="1" si="10"/>
        <v>46350</v>
      </c>
      <c r="N40" s="16">
        <f t="shared" ca="1" si="10"/>
        <v>46351</v>
      </c>
      <c r="O40" s="16">
        <f t="shared" ca="1" si="10"/>
        <v>46352</v>
      </c>
      <c r="P40" s="16">
        <f t="shared" ca="1" si="10"/>
        <v>46353</v>
      </c>
      <c r="Q40" s="16">
        <f t="shared" ca="1" si="10"/>
        <v>46354</v>
      </c>
      <c r="R40" s="8"/>
      <c r="S40" s="16">
        <f ca="1">IF(Y39="","",IF(MONTH(Y39+1)&lt;&gt;MONTH(Y39),"",Y39+1))</f>
        <v>46376</v>
      </c>
      <c r="T40" s="16">
        <f ca="1">IF(S40="","",IF(MONTH(S40+1)&lt;&gt;MONTH(S40),"",S40+1))</f>
        <v>46377</v>
      </c>
      <c r="U40" s="16">
        <f t="shared" ca="1" si="11"/>
        <v>46378</v>
      </c>
      <c r="V40" s="16">
        <f t="shared" ca="1" si="11"/>
        <v>46379</v>
      </c>
      <c r="W40" s="16">
        <f t="shared" ca="1" si="11"/>
        <v>46380</v>
      </c>
      <c r="X40" s="16">
        <f t="shared" ca="1" si="11"/>
        <v>46381</v>
      </c>
      <c r="Y40" s="16">
        <f t="shared" ca="1" si="11"/>
        <v>46382</v>
      </c>
      <c r="AA40" s="1"/>
    </row>
    <row r="41" spans="1:27" ht="18.45" x14ac:dyDescent="0.5">
      <c r="A41" s="1"/>
      <c r="B41" s="12"/>
      <c r="C41" s="16">
        <f ca="1">IF(I40="","",IF(MONTH(I40+1)&lt;&gt;MONTH(I40),"",I40+1))</f>
        <v>46320</v>
      </c>
      <c r="D41" s="16">
        <f ca="1">IF(C41="","",IF(MONTH(C41+1)&lt;&gt;MONTH(C41),"",C41+1))</f>
        <v>46321</v>
      </c>
      <c r="E41" s="16">
        <f t="shared" ca="1" si="9"/>
        <v>46322</v>
      </c>
      <c r="F41" s="16">
        <f t="shared" ca="1" si="9"/>
        <v>46323</v>
      </c>
      <c r="G41" s="16">
        <f t="shared" ca="1" si="9"/>
        <v>46324</v>
      </c>
      <c r="H41" s="16">
        <f t="shared" ca="1" si="9"/>
        <v>46325</v>
      </c>
      <c r="I41" s="16">
        <f t="shared" ca="1" si="9"/>
        <v>46326</v>
      </c>
      <c r="J41" s="8"/>
      <c r="K41" s="16">
        <f ca="1">IF(Q40="","",IF(MONTH(Q40+1)&lt;&gt;MONTH(Q40),"",Q40+1))</f>
        <v>46355</v>
      </c>
      <c r="L41" s="16">
        <f ca="1">IF(K41="","",IF(MONTH(K41+1)&lt;&gt;MONTH(K41),"",K41+1))</f>
        <v>46356</v>
      </c>
      <c r="M41" s="16" t="str">
        <f t="shared" ca="1" si="10"/>
        <v/>
      </c>
      <c r="N41" s="16" t="str">
        <f t="shared" ca="1" si="10"/>
        <v/>
      </c>
      <c r="O41" s="16" t="str">
        <f t="shared" ca="1" si="10"/>
        <v/>
      </c>
      <c r="P41" s="16" t="str">
        <f t="shared" ca="1" si="10"/>
        <v/>
      </c>
      <c r="Q41" s="16" t="str">
        <f t="shared" ca="1" si="10"/>
        <v/>
      </c>
      <c r="R41" s="8"/>
      <c r="S41" s="16">
        <f ca="1">IF(Y40="","",IF(MONTH(Y40+1)&lt;&gt;MONTH(Y40),"",Y40+1))</f>
        <v>46383</v>
      </c>
      <c r="T41" s="16">
        <f ca="1">IF(S41="","",IF(MONTH(S41+1)&lt;&gt;MONTH(S41),"",S41+1))</f>
        <v>46384</v>
      </c>
      <c r="U41" s="16">
        <f t="shared" ca="1" si="11"/>
        <v>46385</v>
      </c>
      <c r="V41" s="16">
        <f t="shared" ca="1" si="11"/>
        <v>46386</v>
      </c>
      <c r="W41" s="16">
        <f t="shared" ca="1" si="11"/>
        <v>46387</v>
      </c>
      <c r="X41" s="16" t="str">
        <f t="shared" ca="1" si="11"/>
        <v/>
      </c>
      <c r="Y41" s="16" t="str">
        <f t="shared" ca="1" si="11"/>
        <v/>
      </c>
      <c r="AA41" s="1"/>
    </row>
    <row r="42" spans="1:27" ht="18.45" x14ac:dyDescent="0.5">
      <c r="A42" s="1"/>
      <c r="B42" s="12"/>
      <c r="C42" s="16" t="str">
        <f ca="1">IF(I41="","",IF(MONTH(I41+1)&lt;&gt;MONTH(I41),"",I41+1))</f>
        <v/>
      </c>
      <c r="D42" s="16" t="str">
        <f ca="1">IF(C42="","",IF(MONTH(C42+1)&lt;&gt;MONTH(C42),"",C42+1))</f>
        <v/>
      </c>
      <c r="E42" s="16" t="str">
        <f t="shared" ca="1" si="9"/>
        <v/>
      </c>
      <c r="F42" s="16" t="str">
        <f t="shared" ca="1" si="9"/>
        <v/>
      </c>
      <c r="G42" s="16" t="str">
        <f t="shared" ca="1" si="9"/>
        <v/>
      </c>
      <c r="H42" s="16" t="str">
        <f t="shared" ca="1" si="9"/>
        <v/>
      </c>
      <c r="I42" s="16" t="str">
        <f t="shared" ca="1" si="9"/>
        <v/>
      </c>
      <c r="J42" s="8"/>
      <c r="K42" s="16" t="str">
        <f ca="1">IF(Q41="","",IF(MONTH(Q41+1)&lt;&gt;MONTH(Q41),"",Q41+1))</f>
        <v/>
      </c>
      <c r="L42" s="16" t="str">
        <f ca="1">IF(K42="","",IF(MONTH(K42+1)&lt;&gt;MONTH(K42),"",K42+1))</f>
        <v/>
      </c>
      <c r="M42" s="16" t="str">
        <f t="shared" ca="1" si="10"/>
        <v/>
      </c>
      <c r="N42" s="16" t="str">
        <f t="shared" ca="1" si="10"/>
        <v/>
      </c>
      <c r="O42" s="16" t="str">
        <f t="shared" ca="1" si="10"/>
        <v/>
      </c>
      <c r="P42" s="16" t="str">
        <f t="shared" ca="1" si="10"/>
        <v/>
      </c>
      <c r="Q42" s="16" t="str">
        <f t="shared" ca="1" si="10"/>
        <v/>
      </c>
      <c r="R42" s="8"/>
      <c r="S42" s="16" t="str">
        <f ca="1">IF(Y41="","",IF(MONTH(Y41+1)&lt;&gt;MONTH(Y41),"",Y41+1))</f>
        <v/>
      </c>
      <c r="T42" s="16" t="str">
        <f ca="1">IF(S42="","",IF(MONTH(S42+1)&lt;&gt;MONTH(S42),"",S42+1))</f>
        <v/>
      </c>
      <c r="U42" s="16" t="str">
        <f t="shared" ca="1" si="11"/>
        <v/>
      </c>
      <c r="V42" s="16" t="str">
        <f t="shared" ca="1" si="11"/>
        <v/>
      </c>
      <c r="W42" s="16" t="str">
        <f t="shared" ca="1" si="11"/>
        <v/>
      </c>
      <c r="X42" s="16" t="str">
        <f t="shared" ca="1" si="11"/>
        <v/>
      </c>
      <c r="Y42" s="16" t="str">
        <f t="shared" ca="1" si="11"/>
        <v/>
      </c>
      <c r="AA42" s="1"/>
    </row>
    <row r="43" spans="1:27" ht="18" customHeight="1" x14ac:dyDescent="0.35">
      <c r="A43" s="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AA43" s="1"/>
    </row>
    <row r="44" spans="1:27" ht="18" customHeight="1" x14ac:dyDescent="0.35">
      <c r="A44" s="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AA44" s="1"/>
    </row>
    <row r="45" spans="1:27" ht="18" customHeight="1" x14ac:dyDescent="0.35">
      <c r="A45" s="1"/>
      <c r="B45" s="1"/>
      <c r="C45" s="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"/>
    </row>
    <row r="46" spans="1:27" s="18" customFormat="1" ht="18" customHeight="1" x14ac:dyDescent="0.45">
      <c r="R46" s="15"/>
    </row>
    <row r="47" spans="1:27" ht="18" customHeight="1" x14ac:dyDescent="0.3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7" s="12" customFormat="1" ht="21" customHeight="1" x14ac:dyDescent="0.5">
      <c r="J48" s="19"/>
    </row>
    <row r="49" spans="3:25" s="15" customFormat="1" ht="16.5" customHeight="1" x14ac:dyDescent="0.3"/>
    <row r="50" spans="3:25" s="18" customFormat="1" ht="18" customHeight="1" x14ac:dyDescent="0.45">
      <c r="J50" s="15"/>
    </row>
    <row r="51" spans="3:25" s="18" customFormat="1" ht="18" customHeight="1" x14ac:dyDescent="0.45">
      <c r="J51" s="15"/>
    </row>
    <row r="52" spans="3:25" s="18" customFormat="1" ht="18" customHeight="1" x14ac:dyDescent="0.45">
      <c r="J52" s="15"/>
    </row>
    <row r="53" spans="3:25" s="18" customFormat="1" ht="18" customHeight="1" x14ac:dyDescent="0.45">
      <c r="J53" s="15"/>
    </row>
    <row r="54" spans="3:25" s="18" customFormat="1" ht="18" customHeight="1" x14ac:dyDescent="0.45">
      <c r="J54" s="15"/>
    </row>
    <row r="55" spans="3:25" s="18" customFormat="1" ht="18" customHeight="1" x14ac:dyDescent="0.45">
      <c r="J55" s="15"/>
    </row>
    <row r="56" spans="3:25" x14ac:dyDescent="0.3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3:25" x14ac:dyDescent="0.35">
      <c r="J57" s="8"/>
      <c r="R57" s="8"/>
    </row>
    <row r="58" spans="3:25" s="8" customFormat="1" ht="15" customHeight="1" x14ac:dyDescent="0.3"/>
    <row r="59" spans="3:25" ht="13.5" customHeight="1" x14ac:dyDescent="0.35">
      <c r="J59" s="8"/>
      <c r="R59" s="8"/>
    </row>
    <row r="60" spans="3:25" ht="13.5" customHeight="1" x14ac:dyDescent="0.35">
      <c r="J60" s="8"/>
      <c r="R60" s="8"/>
    </row>
    <row r="61" spans="3:25" ht="13.5" customHeight="1" x14ac:dyDescent="0.35">
      <c r="J61" s="8"/>
      <c r="R61" s="8"/>
    </row>
    <row r="62" spans="3:25" ht="13.5" customHeight="1" x14ac:dyDescent="0.35">
      <c r="J62" s="8"/>
      <c r="R62" s="8"/>
    </row>
    <row r="63" spans="3:25" ht="13.5" customHeight="1" x14ac:dyDescent="0.35">
      <c r="J63" s="8"/>
      <c r="R63" s="8"/>
    </row>
    <row r="64" spans="3:25" ht="13.5" customHeight="1" x14ac:dyDescent="0.35">
      <c r="J64" s="8"/>
      <c r="R64" s="8"/>
    </row>
  </sheetData>
  <mergeCells count="16">
    <mergeCell ref="C35:I35"/>
    <mergeCell ref="K35:Q35"/>
    <mergeCell ref="S35:Y35"/>
    <mergeCell ref="C5:Y6"/>
    <mergeCell ref="C17:I17"/>
    <mergeCell ref="K17:Q17"/>
    <mergeCell ref="S17:Y17"/>
    <mergeCell ref="C26:I26"/>
    <mergeCell ref="K26:Q26"/>
    <mergeCell ref="S26:Y26"/>
    <mergeCell ref="S8:Y8"/>
    <mergeCell ref="E2:G2"/>
    <mergeCell ref="K2:L2"/>
    <mergeCell ref="P2:Q2"/>
    <mergeCell ref="C8:I8"/>
    <mergeCell ref="K8:Q8"/>
  </mergeCells>
  <conditionalFormatting sqref="C8">
    <cfRule type="expression" dxfId="37" priority="13">
      <formula>$K$2=1</formula>
    </cfRule>
  </conditionalFormatting>
  <conditionalFormatting sqref="C17">
    <cfRule type="expression" dxfId="36" priority="10">
      <formula>$K$2=1</formula>
    </cfRule>
  </conditionalFormatting>
  <conditionalFormatting sqref="C26">
    <cfRule type="expression" dxfId="35" priority="7">
      <formula>$K$2=1</formula>
    </cfRule>
  </conditionalFormatting>
  <conditionalFormatting sqref="C35">
    <cfRule type="expression" dxfId="34" priority="4">
      <formula>$K$2=1</formula>
    </cfRule>
  </conditionalFormatting>
  <conditionalFormatting sqref="C10:I15 C19:I24 C28:I33 C37:I42 K10:Q15 K19:Q24 K28:Q33 K37:Q42 S10:Y15 S19:Y24 S28:Y33 S37:Y42">
    <cfRule type="expression" dxfId="33" priority="1">
      <formula>OR(WEEKDAY(C10,1)=1,WEEKDAY(C10,1)=7)</formula>
    </cfRule>
  </conditionalFormatting>
  <conditionalFormatting sqref="K8">
    <cfRule type="expression" dxfId="32" priority="12">
      <formula>$K$2=1</formula>
    </cfRule>
  </conditionalFormatting>
  <conditionalFormatting sqref="K17">
    <cfRule type="expression" dxfId="31" priority="9">
      <formula>$K$2=1</formula>
    </cfRule>
  </conditionalFormatting>
  <conditionalFormatting sqref="K26">
    <cfRule type="expression" dxfId="30" priority="6">
      <formula>$K$2=1</formula>
    </cfRule>
  </conditionalFormatting>
  <conditionalFormatting sqref="K35">
    <cfRule type="expression" dxfId="29" priority="3">
      <formula>$K$2=1</formula>
    </cfRule>
  </conditionalFormatting>
  <conditionalFormatting sqref="S8">
    <cfRule type="expression" dxfId="28" priority="11">
      <formula>$K$2=1</formula>
    </cfRule>
  </conditionalFormatting>
  <conditionalFormatting sqref="S17">
    <cfRule type="expression" dxfId="27" priority="8">
      <formula>$K$2=1</formula>
    </cfRule>
  </conditionalFormatting>
  <conditionalFormatting sqref="S26">
    <cfRule type="expression" dxfId="26" priority="5">
      <formula>$K$2=1</formula>
    </cfRule>
  </conditionalFormatting>
  <conditionalFormatting sqref="S35">
    <cfRule type="expression" dxfId="25" priority="2">
      <formula>$K$2=1</formula>
    </cfRule>
  </conditionalFormatting>
  <dataValidations count="5">
    <dataValidation allowBlank="1" showInputMessage="1" showErrorMessage="1" prompt="Год автоматически обновляется в этой ячейке" sqref="C5" xr:uid="{7C0FFCF8-D17B-4CF2-9A87-CC7BBFD04435}"/>
    <dataValidation allowBlank="1" showInputMessage="1" showErrorMessage="1" prompt="Выберите начальный день в этой ячейке. 1 = воскресенье, 2 = понедельник и так далее." sqref="P2:Q2" xr:uid="{39217685-C2AC-4BCC-92C8-5947F20C454B}"/>
    <dataValidation allowBlank="1" showInputMessage="1" showErrorMessage="1" prompt="В этой ячейке введите месяц начала" sqref="K2:L2" xr:uid="{5B71FA7A-AAE3-45AB-BE89-DBEF05307B70}"/>
    <dataValidation allowBlank="1" showInputMessage="1" showErrorMessage="1" prompt="В этой ячейке введите год начала" sqref="E2:G2" xr:uid="{12ED3FC5-DDBD-40A6-B4B1-8419DC8B1782}"/>
    <dataValidation allowBlank="1" showInputMessage="1" showErrorMessage="1" prompt="Введите год в ячейке E2 и начальный месяц в ячейке K2. Измените начальный день недели в ячейке P2._x000a__x000a_Календарь начинается с января в ячейке C8. Остальная часть календаря автоматически обновляется на основе значений в ячейках E2, K2 и P2." sqref="A1" xr:uid="{8B9B4D24-C13B-4575-9D5B-836266078B6E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0E40-FF9C-43CA-B6C1-A55FB6D81748}">
  <dimension ref="A1:AI35"/>
  <sheetViews>
    <sheetView topLeftCell="A11" workbookViewId="0">
      <selection activeCell="C5" sqref="C5:AG33"/>
    </sheetView>
  </sheetViews>
  <sheetFormatPr defaultColWidth="9.15234375" defaultRowHeight="12.9" x14ac:dyDescent="0.35"/>
  <cols>
    <col min="1" max="1" width="4.69140625" style="3" customWidth="1"/>
    <col min="2" max="2" width="3.15234375" style="3" customWidth="1"/>
    <col min="3" max="33" width="4.69140625" style="3" customWidth="1"/>
    <col min="34" max="34" width="3.15234375" style="3" customWidth="1"/>
    <col min="35" max="35" width="4.69140625" style="3" customWidth="1"/>
    <col min="36" max="16384" width="9.15234375" style="3"/>
  </cols>
  <sheetData>
    <row r="1" spans="1:3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 t="s">
        <v>6</v>
      </c>
    </row>
    <row r="2" spans="1:35" ht="14.6" x14ac:dyDescent="0.35">
      <c r="A2" s="1"/>
      <c r="B2" s="17"/>
      <c r="C2" s="24"/>
      <c r="D2" s="5" t="s">
        <v>7</v>
      </c>
      <c r="E2" s="85">
        <f ca="1">IF(MONTH(TODAY())=12,YEAR(TODAY())+1,YEAR(TODAY()))</f>
        <v>2026</v>
      </c>
      <c r="F2" s="86"/>
      <c r="G2" s="87"/>
      <c r="H2" s="4"/>
      <c r="I2" s="24"/>
      <c r="J2" s="5" t="s">
        <v>8</v>
      </c>
      <c r="K2" s="85">
        <v>1</v>
      </c>
      <c r="L2" s="86"/>
      <c r="M2" s="87"/>
      <c r="N2" s="4"/>
      <c r="O2" s="4"/>
      <c r="P2" s="24"/>
      <c r="Q2" s="5" t="s">
        <v>9</v>
      </c>
      <c r="R2" s="85">
        <v>2</v>
      </c>
      <c r="S2" s="86"/>
      <c r="T2" s="87"/>
      <c r="U2" s="25" t="s">
        <v>10</v>
      </c>
      <c r="V2" s="4"/>
      <c r="W2" s="4"/>
      <c r="X2" s="4"/>
      <c r="Y2" s="1"/>
      <c r="Z2" s="1"/>
      <c r="AA2" s="1"/>
      <c r="AB2" s="1"/>
      <c r="AC2" s="1"/>
      <c r="AD2" s="1"/>
      <c r="AE2" s="1"/>
      <c r="AF2" s="1"/>
      <c r="AG2" s="26"/>
      <c r="AH2" s="17"/>
      <c r="AI2" s="1"/>
    </row>
    <row r="3" spans="1:3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35">
      <c r="A4" s="1"/>
      <c r="AI4" s="1"/>
    </row>
    <row r="5" spans="1:35" ht="51" x14ac:dyDescent="0.35">
      <c r="A5" s="1"/>
      <c r="C5" s="89">
        <f ca="1">E2</f>
        <v>2026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I5" s="1"/>
    </row>
    <row r="6" spans="1:35" x14ac:dyDescent="0.35">
      <c r="A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1"/>
    </row>
    <row r="7" spans="1:35" s="12" customFormat="1" ht="18.45" x14ac:dyDescent="0.5">
      <c r="A7" s="9"/>
      <c r="C7" s="84">
        <f ca="1">DATE(E2,K2,1)</f>
        <v>46023</v>
      </c>
      <c r="D7" s="84"/>
      <c r="E7" s="84"/>
      <c r="F7" s="84"/>
      <c r="G7" s="84"/>
      <c r="H7" s="84"/>
      <c r="I7" s="84"/>
      <c r="J7" s="19"/>
      <c r="K7" s="84">
        <f ca="1">DATE(YEAR(C7+42),MONTH(C7+42),1)</f>
        <v>46054</v>
      </c>
      <c r="L7" s="84"/>
      <c r="M7" s="84"/>
      <c r="N7" s="84"/>
      <c r="O7" s="84"/>
      <c r="P7" s="84"/>
      <c r="Q7" s="84"/>
      <c r="R7" s="19"/>
      <c r="S7" s="84">
        <f ca="1">DATE(YEAR(K7+42),MONTH(K7+42),1)</f>
        <v>46082</v>
      </c>
      <c r="T7" s="84"/>
      <c r="U7" s="84"/>
      <c r="V7" s="84"/>
      <c r="W7" s="84"/>
      <c r="X7" s="84"/>
      <c r="Y7" s="84"/>
      <c r="Z7" s="19"/>
      <c r="AA7" s="84">
        <f ca="1">DATE(YEAR(S7+42),MONTH(S7+42),1)</f>
        <v>46113</v>
      </c>
      <c r="AB7" s="84"/>
      <c r="AC7" s="84"/>
      <c r="AD7" s="84"/>
      <c r="AE7" s="84"/>
      <c r="AF7" s="84"/>
      <c r="AG7" s="84"/>
      <c r="AH7" s="19"/>
      <c r="AI7" s="1"/>
    </row>
    <row r="8" spans="1:35" s="15" customFormat="1" ht="15.9" x14ac:dyDescent="0.35">
      <c r="A8" s="13"/>
      <c r="C8" s="14" t="str">
        <f>CHOOSE(1+MOD($R$2+1-2,7),"ПН","ВТ","СР","ЧТ","ПТ","СБ","ВС")</f>
        <v>ВТ</v>
      </c>
      <c r="D8" s="14" t="str">
        <f>CHOOSE(1+MOD($R$2+2-2,7),"ПН","ВТ","СР","ЧТ","ПТ","СБ","ВС")</f>
        <v>СР</v>
      </c>
      <c r="E8" s="14" t="str">
        <f>CHOOSE(1+MOD($R$2+3-2,7),"ПН","ВТ","СР","ЧТ","ПТ","СБ","ВС")</f>
        <v>ЧТ</v>
      </c>
      <c r="F8" s="14" t="str">
        <f>CHOOSE(1+MOD($R$2+4-2,7),"ПН","ВТ","СР","ЧТ","ПТ","СБ","ВС")</f>
        <v>ПТ</v>
      </c>
      <c r="G8" s="14" t="str">
        <f>CHOOSE(1+MOD($R$2+5-2,7),"ПН","ВТ","СР","ЧТ","ПТ","СБ","ВС")</f>
        <v>СБ</v>
      </c>
      <c r="H8" s="14" t="str">
        <f>CHOOSE(1+MOD($R$2+6-2,7),"ПН","ВТ","СР","ЧТ","ПТ","СБ","ВС")</f>
        <v>ВС</v>
      </c>
      <c r="I8" s="14" t="str">
        <f>CHOOSE(1+MOD($R$2+7-2,7),"ПН","ВТ","СР","ЧТ","ПТ","СБ","ВС")</f>
        <v>ПН</v>
      </c>
      <c r="J8" s="8"/>
      <c r="K8" s="14" t="str">
        <f>CHOOSE(1+MOD($R$2+1-2,7),"ПН","ВТ","СР","ЧТ","ПТ","СБ","ВС")</f>
        <v>ВТ</v>
      </c>
      <c r="L8" s="14" t="str">
        <f>CHOOSE(1+MOD($R$2+2-2,7),"ПН","ВТ","СР","ЧТ","ПТ","СБ","ВС")</f>
        <v>СР</v>
      </c>
      <c r="M8" s="14" t="str">
        <f>CHOOSE(1+MOD($R$2+3-2,7),"ПН","ВТ","СР","ЧТ","ПТ","СБ","ВС")</f>
        <v>ЧТ</v>
      </c>
      <c r="N8" s="14" t="str">
        <f>CHOOSE(1+MOD($R$2+4-2,7),"ПН","ВТ","СР","ЧТ","ПТ","СБ","ВС")</f>
        <v>ПТ</v>
      </c>
      <c r="O8" s="14" t="str">
        <f>CHOOSE(1+MOD($R$2+5-2,7),"ПН","ВТ","СР","ЧТ","ПТ","СБ","ВС")</f>
        <v>СБ</v>
      </c>
      <c r="P8" s="14" t="str">
        <f>CHOOSE(1+MOD($R$2+6-2,7),"ПН","ВТ","СР","ЧТ","ПТ","СБ","ВС")</f>
        <v>ВС</v>
      </c>
      <c r="Q8" s="14" t="str">
        <f>CHOOSE(1+MOD($R$2+7-2,7),"ПН","ВТ","СР","ЧТ","ПТ","СБ","ВС")</f>
        <v>ПН</v>
      </c>
      <c r="R8" s="8"/>
      <c r="S8" s="14" t="str">
        <f>CHOOSE(1+MOD($R$2+1-2,7),"ПН","ВТ","СР","ЧТ","ПТ","СБ","ВС")</f>
        <v>ВТ</v>
      </c>
      <c r="T8" s="14" t="str">
        <f>CHOOSE(1+MOD($R$2+2-2,7),"ПН","ВТ","СР","ЧТ","ПТ","СБ","ВС")</f>
        <v>СР</v>
      </c>
      <c r="U8" s="14" t="str">
        <f>CHOOSE(1+MOD($R$2+3-2,7),"ПН","ВТ","СР","ЧТ","ПТ","СБ","ВС")</f>
        <v>ЧТ</v>
      </c>
      <c r="V8" s="14" t="str">
        <f>CHOOSE(1+MOD($R$2+4-2,7),"ПН","ВТ","СР","ЧТ","ПТ","СБ","ВС")</f>
        <v>ПТ</v>
      </c>
      <c r="W8" s="14" t="str">
        <f>CHOOSE(1+MOD($R$2+5-2,7),"ПН","ВТ","СР","ЧТ","ПТ","СБ","ВС")</f>
        <v>СБ</v>
      </c>
      <c r="X8" s="14" t="str">
        <f>CHOOSE(1+MOD($R$2+6-2,7),"ПН","ВТ","СР","ЧТ","ПТ","СБ","ВС")</f>
        <v>ВС</v>
      </c>
      <c r="Y8" s="14" t="str">
        <f>CHOOSE(1+MOD($R$2+7-2,7),"ПН","ВТ","СР","ЧТ","ПТ","СБ","ВС")</f>
        <v>ПН</v>
      </c>
      <c r="Z8" s="8"/>
      <c r="AA8" s="14" t="str">
        <f>CHOOSE(1+MOD($R$2+1-2,7),"ПН","ВТ","СР","ЧТ","ПТ","СБ","ВС")</f>
        <v>ВТ</v>
      </c>
      <c r="AB8" s="14" t="str">
        <f>CHOOSE(1+MOD($R$2+2-2,7),"ПН","ВТ","СР","ЧТ","ПТ","СБ","ВС")</f>
        <v>СР</v>
      </c>
      <c r="AC8" s="14" t="str">
        <f>CHOOSE(1+MOD($R$2+3-2,7),"ПН","ВТ","СР","ЧТ","ПТ","СБ","ВС")</f>
        <v>ЧТ</v>
      </c>
      <c r="AD8" s="14" t="str">
        <f>CHOOSE(1+MOD($R$2+4-2,7),"ПН","ВТ","СР","ЧТ","ПТ","СБ","ВС")</f>
        <v>ПТ</v>
      </c>
      <c r="AE8" s="14" t="str">
        <f>CHOOSE(1+MOD($R$2+5-2,7),"ПН","ВТ","СР","ЧТ","ПТ","СБ","ВС")</f>
        <v>СБ</v>
      </c>
      <c r="AF8" s="14" t="str">
        <f>CHOOSE(1+MOD($R$2+6-2,7),"ПН","ВТ","СР","ЧТ","ПТ","СБ","ВС")</f>
        <v>ВС</v>
      </c>
      <c r="AG8" s="14" t="str">
        <f>CHOOSE(1+MOD($R$2+7-2,7),"ПН","ВТ","СР","ЧТ","ПТ","СБ","ВС")</f>
        <v>ПН</v>
      </c>
      <c r="AI8" s="1"/>
    </row>
    <row r="9" spans="1:35" s="18" customFormat="1" ht="15.9" x14ac:dyDescent="0.45">
      <c r="A9" s="29"/>
      <c r="C9" s="16" t="str">
        <f ca="1">IF(WEEKDAY(C7,1)=MOD($R$2-1,7)+1,C7,"")</f>
        <v/>
      </c>
      <c r="D9" s="16" t="str">
        <f ca="1">IF(C9="",IF(WEEKDAY(C7,1)=MOD($R$2,7)+1,C7,""),C9+1)</f>
        <v/>
      </c>
      <c r="E9" s="16" t="str">
        <f ca="1">IF(D9="",IF(WEEKDAY(C7,1)=MOD($R$2+1,7)+1,C7,""),D9+1)</f>
        <v/>
      </c>
      <c r="F9" s="16">
        <f ca="1">IF(E9="",IF(WEEKDAY(C7,1)=MOD($R$2+2,7)+1,C7,""),E9+1)</f>
        <v>46023</v>
      </c>
      <c r="G9" s="16">
        <f ca="1">IF(F9="",IF(WEEKDAY(C7,1)=MOD($R$2+3,7)+1,C7,""),F9+1)</f>
        <v>46024</v>
      </c>
      <c r="H9" s="16">
        <f ca="1">IF(G9="",IF(WEEKDAY(C7,1)=MOD($R$2+4,7)+1,C7,""),G9+1)</f>
        <v>46025</v>
      </c>
      <c r="I9" s="16">
        <f ca="1">IF(H9="",IF(WEEKDAY(C7,1)=MOD($R$2+5,7)+1,C7,""),H9+1)</f>
        <v>46026</v>
      </c>
      <c r="J9" s="8"/>
      <c r="K9" s="16" t="str">
        <f ca="1">IF(WEEKDAY(K7,1)=MOD($R$2-1,7)+1,K7,"")</f>
        <v/>
      </c>
      <c r="L9" s="16" t="str">
        <f ca="1">IF(K9="",IF(WEEKDAY(K7,1)=MOD($R$2,7)+1,K7,""),K9+1)</f>
        <v/>
      </c>
      <c r="M9" s="16" t="str">
        <f ca="1">IF(L9="",IF(WEEKDAY(K7,1)=MOD($R$2+1,7)+1,K7,""),L9+1)</f>
        <v/>
      </c>
      <c r="N9" s="16" t="str">
        <f ca="1">IF(M9="",IF(WEEKDAY(K7,1)=MOD($R$2+2,7)+1,K7,""),M9+1)</f>
        <v/>
      </c>
      <c r="O9" s="16" t="str">
        <f ca="1">IF(N9="",IF(WEEKDAY(K7,1)=MOD($R$2+3,7)+1,K7,""),N9+1)</f>
        <v/>
      </c>
      <c r="P9" s="16" t="str">
        <f ca="1">IF(O9="",IF(WEEKDAY(K7,1)=MOD($R$2+4,7)+1,K7,""),O9+1)</f>
        <v/>
      </c>
      <c r="Q9" s="16">
        <f ca="1">IF(P9="",IF(WEEKDAY(K7,1)=MOD($R$2+5,7)+1,K7,""),P9+1)</f>
        <v>46054</v>
      </c>
      <c r="R9" s="8"/>
      <c r="S9" s="16" t="str">
        <f ca="1">IF(WEEKDAY(S7,1)=MOD($R$2-1,7)+1,S7,"")</f>
        <v/>
      </c>
      <c r="T9" s="16" t="str">
        <f ca="1">IF(S9="",IF(WEEKDAY(S7,1)=MOD($R$2,7)+1,S7,""),S9+1)</f>
        <v/>
      </c>
      <c r="U9" s="16" t="str">
        <f ca="1">IF(T9="",IF(WEEKDAY(S7,1)=MOD($R$2+1,7)+1,S7,""),T9+1)</f>
        <v/>
      </c>
      <c r="V9" s="16" t="str">
        <f ca="1">IF(U9="",IF(WEEKDAY(S7,1)=MOD($R$2+2,7)+1,S7,""),U9+1)</f>
        <v/>
      </c>
      <c r="W9" s="16" t="str">
        <f ca="1">IF(V9="",IF(WEEKDAY(S7,1)=MOD($R$2+3,7)+1,S7,""),V9+1)</f>
        <v/>
      </c>
      <c r="X9" s="16" t="str">
        <f ca="1">IF(W9="",IF(WEEKDAY(S7,1)=MOD($R$2+4,7)+1,S7,""),W9+1)</f>
        <v/>
      </c>
      <c r="Y9" s="16">
        <f ca="1">IF(X9="",IF(WEEKDAY(S7,1)=MOD($R$2+5,7)+1,S7,""),X9+1)</f>
        <v>46082</v>
      </c>
      <c r="Z9" s="8"/>
      <c r="AA9" s="16" t="str">
        <f ca="1">IF(WEEKDAY(AA7,1)=MOD($R$2-1,7)+1,AA7,"")</f>
        <v/>
      </c>
      <c r="AB9" s="16" t="str">
        <f ca="1">IF(AA9="",IF(WEEKDAY(AA7,1)=MOD($R$2,7)+1,AA7,""),AA9+1)</f>
        <v/>
      </c>
      <c r="AC9" s="16">
        <f ca="1">IF(AB9="",IF(WEEKDAY(AA7,1)=MOD($R$2+1,7)+1,AA7,""),AB9+1)</f>
        <v>46113</v>
      </c>
      <c r="AD9" s="16">
        <f ca="1">IF(AC9="",IF(WEEKDAY(AA7,1)=MOD($R$2+2,7)+1,AA7,""),AC9+1)</f>
        <v>46114</v>
      </c>
      <c r="AE9" s="16">
        <f ca="1">IF(AD9="",IF(WEEKDAY(AA7,1)=MOD($R$2+3,7)+1,AA7,""),AD9+1)</f>
        <v>46115</v>
      </c>
      <c r="AF9" s="16">
        <f ca="1">IF(AE9="",IF(WEEKDAY(AA7,1)=MOD($R$2+4,7)+1,AA7,""),AE9+1)</f>
        <v>46116</v>
      </c>
      <c r="AG9" s="16">
        <f ca="1">IF(AF9="",IF(WEEKDAY(AA7,1)=MOD($R$2+5,7)+1,AA7,""),AF9+1)</f>
        <v>46117</v>
      </c>
      <c r="AH9" s="15"/>
      <c r="AI9" s="1"/>
    </row>
    <row r="10" spans="1:35" s="18" customFormat="1" ht="15.9" x14ac:dyDescent="0.45">
      <c r="A10" s="29"/>
      <c r="C10" s="16">
        <f ca="1">IF(I9="","",IF(MONTH(I9+1)&lt;&gt;MONTH(I9),"",I9+1))</f>
        <v>46027</v>
      </c>
      <c r="D10" s="16">
        <f ca="1">IF(C10="","",IF(MONTH(C10+1)&lt;&gt;MONTH(C10),"",C10+1))</f>
        <v>46028</v>
      </c>
      <c r="E10" s="16">
        <f t="shared" ref="E10:I14" ca="1" si="0">IF(D10="","",IF(MONTH(D10+1)&lt;&gt;MONTH(D10),"",D10+1))</f>
        <v>46029</v>
      </c>
      <c r="F10" s="16">
        <f t="shared" ca="1" si="0"/>
        <v>46030</v>
      </c>
      <c r="G10" s="16">
        <f t="shared" ca="1" si="0"/>
        <v>46031</v>
      </c>
      <c r="H10" s="16">
        <f t="shared" ca="1" si="0"/>
        <v>46032</v>
      </c>
      <c r="I10" s="16">
        <f t="shared" ca="1" si="0"/>
        <v>46033</v>
      </c>
      <c r="J10" s="8"/>
      <c r="K10" s="16">
        <f ca="1">IF(Q9="","",IF(MONTH(Q9+1)&lt;&gt;MONTH(Q9),"",Q9+1))</f>
        <v>46055</v>
      </c>
      <c r="L10" s="16">
        <f ca="1">IF(K10="","",IF(MONTH(K10+1)&lt;&gt;MONTH(K10),"",K10+1))</f>
        <v>46056</v>
      </c>
      <c r="M10" s="16">
        <f t="shared" ref="M10:Q14" ca="1" si="1">IF(L10="","",IF(MONTH(L10+1)&lt;&gt;MONTH(L10),"",L10+1))</f>
        <v>46057</v>
      </c>
      <c r="N10" s="16">
        <f t="shared" ca="1" si="1"/>
        <v>46058</v>
      </c>
      <c r="O10" s="16">
        <f t="shared" ca="1" si="1"/>
        <v>46059</v>
      </c>
      <c r="P10" s="16">
        <f t="shared" ca="1" si="1"/>
        <v>46060</v>
      </c>
      <c r="Q10" s="16">
        <f t="shared" ca="1" si="1"/>
        <v>46061</v>
      </c>
      <c r="R10" s="8"/>
      <c r="S10" s="16">
        <f ca="1">IF(Y9="","",IF(MONTH(Y9+1)&lt;&gt;MONTH(Y9),"",Y9+1))</f>
        <v>46083</v>
      </c>
      <c r="T10" s="16">
        <f ca="1">IF(S10="","",IF(MONTH(S10+1)&lt;&gt;MONTH(S10),"",S10+1))</f>
        <v>46084</v>
      </c>
      <c r="U10" s="16">
        <f t="shared" ref="U10:Y14" ca="1" si="2">IF(T10="","",IF(MONTH(T10+1)&lt;&gt;MONTH(T10),"",T10+1))</f>
        <v>46085</v>
      </c>
      <c r="V10" s="16">
        <f t="shared" ca="1" si="2"/>
        <v>46086</v>
      </c>
      <c r="W10" s="16">
        <f t="shared" ca="1" si="2"/>
        <v>46087</v>
      </c>
      <c r="X10" s="16">
        <f t="shared" ca="1" si="2"/>
        <v>46088</v>
      </c>
      <c r="Y10" s="16">
        <f t="shared" ca="1" si="2"/>
        <v>46089</v>
      </c>
      <c r="Z10" s="8"/>
      <c r="AA10" s="16">
        <f ca="1">IF(AG9="","",IF(MONTH(AG9+1)&lt;&gt;MONTH(AG9),"",AG9+1))</f>
        <v>46118</v>
      </c>
      <c r="AB10" s="16">
        <f ca="1">IF(AA10="","",IF(MONTH(AA10+1)&lt;&gt;MONTH(AA10),"",AA10+1))</f>
        <v>46119</v>
      </c>
      <c r="AC10" s="16">
        <f t="shared" ref="AC10:AG14" ca="1" si="3">IF(AB10="","",IF(MONTH(AB10+1)&lt;&gt;MONTH(AB10),"",AB10+1))</f>
        <v>46120</v>
      </c>
      <c r="AD10" s="16">
        <f t="shared" ca="1" si="3"/>
        <v>46121</v>
      </c>
      <c r="AE10" s="16">
        <f t="shared" ca="1" si="3"/>
        <v>46122</v>
      </c>
      <c r="AF10" s="16">
        <f t="shared" ca="1" si="3"/>
        <v>46123</v>
      </c>
      <c r="AG10" s="16">
        <f t="shared" ca="1" si="3"/>
        <v>46124</v>
      </c>
      <c r="AH10" s="15"/>
      <c r="AI10" s="1"/>
    </row>
    <row r="11" spans="1:35" s="18" customFormat="1" ht="15.9" x14ac:dyDescent="0.45">
      <c r="A11" s="29"/>
      <c r="C11" s="16">
        <f ca="1">IF(I10="","",IF(MONTH(I10+1)&lt;&gt;MONTH(I10),"",I10+1))</f>
        <v>46034</v>
      </c>
      <c r="D11" s="16">
        <f ca="1">IF(C11="","",IF(MONTH(C11+1)&lt;&gt;MONTH(C11),"",C11+1))</f>
        <v>46035</v>
      </c>
      <c r="E11" s="16">
        <f t="shared" ca="1" si="0"/>
        <v>46036</v>
      </c>
      <c r="F11" s="16">
        <f t="shared" ca="1" si="0"/>
        <v>46037</v>
      </c>
      <c r="G11" s="16">
        <f t="shared" ca="1" si="0"/>
        <v>46038</v>
      </c>
      <c r="H11" s="16">
        <f t="shared" ca="1" si="0"/>
        <v>46039</v>
      </c>
      <c r="I11" s="16">
        <f t="shared" ca="1" si="0"/>
        <v>46040</v>
      </c>
      <c r="J11" s="8"/>
      <c r="K11" s="16">
        <f ca="1">IF(Q10="","",IF(MONTH(Q10+1)&lt;&gt;MONTH(Q10),"",Q10+1))</f>
        <v>46062</v>
      </c>
      <c r="L11" s="16">
        <f ca="1">IF(K11="","",IF(MONTH(K11+1)&lt;&gt;MONTH(K11),"",K11+1))</f>
        <v>46063</v>
      </c>
      <c r="M11" s="16">
        <f t="shared" ca="1" si="1"/>
        <v>46064</v>
      </c>
      <c r="N11" s="16">
        <f t="shared" ca="1" si="1"/>
        <v>46065</v>
      </c>
      <c r="O11" s="16">
        <f t="shared" ca="1" si="1"/>
        <v>46066</v>
      </c>
      <c r="P11" s="16">
        <f t="shared" ca="1" si="1"/>
        <v>46067</v>
      </c>
      <c r="Q11" s="16">
        <f t="shared" ca="1" si="1"/>
        <v>46068</v>
      </c>
      <c r="R11" s="8"/>
      <c r="S11" s="16">
        <f ca="1">IF(Y10="","",IF(MONTH(Y10+1)&lt;&gt;MONTH(Y10),"",Y10+1))</f>
        <v>46090</v>
      </c>
      <c r="T11" s="16">
        <f ca="1">IF(S11="","",IF(MONTH(S11+1)&lt;&gt;MONTH(S11),"",S11+1))</f>
        <v>46091</v>
      </c>
      <c r="U11" s="16">
        <f t="shared" ca="1" si="2"/>
        <v>46092</v>
      </c>
      <c r="V11" s="16">
        <f t="shared" ca="1" si="2"/>
        <v>46093</v>
      </c>
      <c r="W11" s="16">
        <f t="shared" ca="1" si="2"/>
        <v>46094</v>
      </c>
      <c r="X11" s="16">
        <f t="shared" ca="1" si="2"/>
        <v>46095</v>
      </c>
      <c r="Y11" s="16">
        <f t="shared" ca="1" si="2"/>
        <v>46096</v>
      </c>
      <c r="Z11" s="8"/>
      <c r="AA11" s="16">
        <f ca="1">IF(AG10="","",IF(MONTH(AG10+1)&lt;&gt;MONTH(AG10),"",AG10+1))</f>
        <v>46125</v>
      </c>
      <c r="AB11" s="16">
        <f ca="1">IF(AA11="","",IF(MONTH(AA11+1)&lt;&gt;MONTH(AA11),"",AA11+1))</f>
        <v>46126</v>
      </c>
      <c r="AC11" s="16">
        <f t="shared" ca="1" si="3"/>
        <v>46127</v>
      </c>
      <c r="AD11" s="16">
        <f t="shared" ca="1" si="3"/>
        <v>46128</v>
      </c>
      <c r="AE11" s="16">
        <f t="shared" ca="1" si="3"/>
        <v>46129</v>
      </c>
      <c r="AF11" s="16">
        <f t="shared" ca="1" si="3"/>
        <v>46130</v>
      </c>
      <c r="AG11" s="16">
        <f t="shared" ca="1" si="3"/>
        <v>46131</v>
      </c>
      <c r="AH11" s="15"/>
      <c r="AI11" s="1"/>
    </row>
    <row r="12" spans="1:35" s="18" customFormat="1" ht="15.9" x14ac:dyDescent="0.45">
      <c r="A12" s="29"/>
      <c r="C12" s="16">
        <f ca="1">IF(I11="","",IF(MONTH(I11+1)&lt;&gt;MONTH(I11),"",I11+1))</f>
        <v>46041</v>
      </c>
      <c r="D12" s="16">
        <f ca="1">IF(C12="","",IF(MONTH(C12+1)&lt;&gt;MONTH(C12),"",C12+1))</f>
        <v>46042</v>
      </c>
      <c r="E12" s="16">
        <f t="shared" ca="1" si="0"/>
        <v>46043</v>
      </c>
      <c r="F12" s="16">
        <f t="shared" ca="1" si="0"/>
        <v>46044</v>
      </c>
      <c r="G12" s="16">
        <f t="shared" ca="1" si="0"/>
        <v>46045</v>
      </c>
      <c r="H12" s="16">
        <f t="shared" ca="1" si="0"/>
        <v>46046</v>
      </c>
      <c r="I12" s="16">
        <f t="shared" ca="1" si="0"/>
        <v>46047</v>
      </c>
      <c r="J12" s="8"/>
      <c r="K12" s="16">
        <f ca="1">IF(Q11="","",IF(MONTH(Q11+1)&lt;&gt;MONTH(Q11),"",Q11+1))</f>
        <v>46069</v>
      </c>
      <c r="L12" s="16">
        <f ca="1">IF(K12="","",IF(MONTH(K12+1)&lt;&gt;MONTH(K12),"",K12+1))</f>
        <v>46070</v>
      </c>
      <c r="M12" s="16">
        <f t="shared" ca="1" si="1"/>
        <v>46071</v>
      </c>
      <c r="N12" s="16">
        <f t="shared" ca="1" si="1"/>
        <v>46072</v>
      </c>
      <c r="O12" s="16">
        <f t="shared" ca="1" si="1"/>
        <v>46073</v>
      </c>
      <c r="P12" s="16">
        <f t="shared" ca="1" si="1"/>
        <v>46074</v>
      </c>
      <c r="Q12" s="16">
        <f t="shared" ca="1" si="1"/>
        <v>46075</v>
      </c>
      <c r="R12" s="8"/>
      <c r="S12" s="16">
        <f ca="1">IF(Y11="","",IF(MONTH(Y11+1)&lt;&gt;MONTH(Y11),"",Y11+1))</f>
        <v>46097</v>
      </c>
      <c r="T12" s="16">
        <f ca="1">IF(S12="","",IF(MONTH(S12+1)&lt;&gt;MONTH(S12),"",S12+1))</f>
        <v>46098</v>
      </c>
      <c r="U12" s="16">
        <f t="shared" ca="1" si="2"/>
        <v>46099</v>
      </c>
      <c r="V12" s="16">
        <f t="shared" ca="1" si="2"/>
        <v>46100</v>
      </c>
      <c r="W12" s="16">
        <f t="shared" ca="1" si="2"/>
        <v>46101</v>
      </c>
      <c r="X12" s="16">
        <f t="shared" ca="1" si="2"/>
        <v>46102</v>
      </c>
      <c r="Y12" s="16">
        <f t="shared" ca="1" si="2"/>
        <v>46103</v>
      </c>
      <c r="Z12" s="8"/>
      <c r="AA12" s="16">
        <f ca="1">IF(AG11="","",IF(MONTH(AG11+1)&lt;&gt;MONTH(AG11),"",AG11+1))</f>
        <v>46132</v>
      </c>
      <c r="AB12" s="16">
        <f ca="1">IF(AA12="","",IF(MONTH(AA12+1)&lt;&gt;MONTH(AA12),"",AA12+1))</f>
        <v>46133</v>
      </c>
      <c r="AC12" s="16">
        <f t="shared" ca="1" si="3"/>
        <v>46134</v>
      </c>
      <c r="AD12" s="16">
        <f t="shared" ca="1" si="3"/>
        <v>46135</v>
      </c>
      <c r="AE12" s="16">
        <f t="shared" ca="1" si="3"/>
        <v>46136</v>
      </c>
      <c r="AF12" s="16">
        <f t="shared" ca="1" si="3"/>
        <v>46137</v>
      </c>
      <c r="AG12" s="16">
        <f t="shared" ca="1" si="3"/>
        <v>46138</v>
      </c>
      <c r="AH12" s="15"/>
      <c r="AI12" s="1"/>
    </row>
    <row r="13" spans="1:35" s="18" customFormat="1" ht="15.9" x14ac:dyDescent="0.45">
      <c r="A13" s="29"/>
      <c r="C13" s="16">
        <f ca="1">IF(I12="","",IF(MONTH(I12+1)&lt;&gt;MONTH(I12),"",I12+1))</f>
        <v>46048</v>
      </c>
      <c r="D13" s="16">
        <f ca="1">IF(C13="","",IF(MONTH(C13+1)&lt;&gt;MONTH(C13),"",C13+1))</f>
        <v>46049</v>
      </c>
      <c r="E13" s="16">
        <f t="shared" ca="1" si="0"/>
        <v>46050</v>
      </c>
      <c r="F13" s="16">
        <f t="shared" ca="1" si="0"/>
        <v>46051</v>
      </c>
      <c r="G13" s="16">
        <f t="shared" ca="1" si="0"/>
        <v>46052</v>
      </c>
      <c r="H13" s="16">
        <f t="shared" ca="1" si="0"/>
        <v>46053</v>
      </c>
      <c r="I13" s="16" t="str">
        <f t="shared" ca="1" si="0"/>
        <v/>
      </c>
      <c r="J13" s="8"/>
      <c r="K13" s="16">
        <f ca="1">IF(Q12="","",IF(MONTH(Q12+1)&lt;&gt;MONTH(Q12),"",Q12+1))</f>
        <v>46076</v>
      </c>
      <c r="L13" s="16">
        <f ca="1">IF(K13="","",IF(MONTH(K13+1)&lt;&gt;MONTH(K13),"",K13+1))</f>
        <v>46077</v>
      </c>
      <c r="M13" s="16">
        <f t="shared" ca="1" si="1"/>
        <v>46078</v>
      </c>
      <c r="N13" s="16">
        <f t="shared" ca="1" si="1"/>
        <v>46079</v>
      </c>
      <c r="O13" s="16">
        <f t="shared" ca="1" si="1"/>
        <v>46080</v>
      </c>
      <c r="P13" s="16">
        <f t="shared" ca="1" si="1"/>
        <v>46081</v>
      </c>
      <c r="Q13" s="16" t="str">
        <f t="shared" ca="1" si="1"/>
        <v/>
      </c>
      <c r="R13" s="8"/>
      <c r="S13" s="16">
        <f ca="1">IF(Y12="","",IF(MONTH(Y12+1)&lt;&gt;MONTH(Y12),"",Y12+1))</f>
        <v>46104</v>
      </c>
      <c r="T13" s="16">
        <f ca="1">IF(S13="","",IF(MONTH(S13+1)&lt;&gt;MONTH(S13),"",S13+1))</f>
        <v>46105</v>
      </c>
      <c r="U13" s="16">
        <f t="shared" ca="1" si="2"/>
        <v>46106</v>
      </c>
      <c r="V13" s="16">
        <f t="shared" ca="1" si="2"/>
        <v>46107</v>
      </c>
      <c r="W13" s="16">
        <f t="shared" ca="1" si="2"/>
        <v>46108</v>
      </c>
      <c r="X13" s="16">
        <f t="shared" ca="1" si="2"/>
        <v>46109</v>
      </c>
      <c r="Y13" s="16">
        <f t="shared" ca="1" si="2"/>
        <v>46110</v>
      </c>
      <c r="Z13" s="8"/>
      <c r="AA13" s="16">
        <f ca="1">IF(AG12="","",IF(MONTH(AG12+1)&lt;&gt;MONTH(AG12),"",AG12+1))</f>
        <v>46139</v>
      </c>
      <c r="AB13" s="16">
        <f ca="1">IF(AA13="","",IF(MONTH(AA13+1)&lt;&gt;MONTH(AA13),"",AA13+1))</f>
        <v>46140</v>
      </c>
      <c r="AC13" s="16">
        <f t="shared" ca="1" si="3"/>
        <v>46141</v>
      </c>
      <c r="AD13" s="16">
        <f t="shared" ca="1" si="3"/>
        <v>46142</v>
      </c>
      <c r="AE13" s="16" t="str">
        <f t="shared" ca="1" si="3"/>
        <v/>
      </c>
      <c r="AF13" s="16" t="str">
        <f t="shared" ca="1" si="3"/>
        <v/>
      </c>
      <c r="AG13" s="16" t="str">
        <f t="shared" ca="1" si="3"/>
        <v/>
      </c>
      <c r="AH13" s="15"/>
      <c r="AI13" s="1"/>
    </row>
    <row r="14" spans="1:35" s="18" customFormat="1" ht="15.9" x14ac:dyDescent="0.45">
      <c r="A14" s="29"/>
      <c r="C14" s="16" t="str">
        <f ca="1">IF(I13="","",IF(MONTH(I13+1)&lt;&gt;MONTH(I13),"",I13+1))</f>
        <v/>
      </c>
      <c r="D14" s="16" t="str">
        <f ca="1">IF(C14="","",IF(MONTH(C14+1)&lt;&gt;MONTH(C14),"",C14+1))</f>
        <v/>
      </c>
      <c r="E14" s="16" t="str">
        <f t="shared" ca="1" si="0"/>
        <v/>
      </c>
      <c r="F14" s="16" t="str">
        <f t="shared" ca="1" si="0"/>
        <v/>
      </c>
      <c r="G14" s="16" t="str">
        <f t="shared" ca="1" si="0"/>
        <v/>
      </c>
      <c r="H14" s="16" t="str">
        <f t="shared" ca="1" si="0"/>
        <v/>
      </c>
      <c r="I14" s="16" t="str">
        <f t="shared" ca="1" si="0"/>
        <v/>
      </c>
      <c r="J14" s="8"/>
      <c r="K14" s="16" t="str">
        <f ca="1">IF(Q13="","",IF(MONTH(Q13+1)&lt;&gt;MONTH(Q13),"",Q13+1))</f>
        <v/>
      </c>
      <c r="L14" s="16" t="str">
        <f ca="1">IF(K14="","",IF(MONTH(K14+1)&lt;&gt;MONTH(K14),"",K14+1))</f>
        <v/>
      </c>
      <c r="M14" s="16" t="str">
        <f t="shared" ca="1" si="1"/>
        <v/>
      </c>
      <c r="N14" s="16" t="str">
        <f t="shared" ca="1" si="1"/>
        <v/>
      </c>
      <c r="O14" s="16" t="str">
        <f t="shared" ca="1" si="1"/>
        <v/>
      </c>
      <c r="P14" s="16" t="str">
        <f t="shared" ca="1" si="1"/>
        <v/>
      </c>
      <c r="Q14" s="16" t="str">
        <f t="shared" ca="1" si="1"/>
        <v/>
      </c>
      <c r="R14" s="8"/>
      <c r="S14" s="16">
        <f ca="1">IF(Y13="","",IF(MONTH(Y13+1)&lt;&gt;MONTH(Y13),"",Y13+1))</f>
        <v>46111</v>
      </c>
      <c r="T14" s="16">
        <f ca="1">IF(S14="","",IF(MONTH(S14+1)&lt;&gt;MONTH(S14),"",S14+1))</f>
        <v>46112</v>
      </c>
      <c r="U14" s="16" t="str">
        <f t="shared" ca="1" si="2"/>
        <v/>
      </c>
      <c r="V14" s="16" t="str">
        <f t="shared" ca="1" si="2"/>
        <v/>
      </c>
      <c r="W14" s="16" t="str">
        <f t="shared" ca="1" si="2"/>
        <v/>
      </c>
      <c r="X14" s="16" t="str">
        <f t="shared" ca="1" si="2"/>
        <v/>
      </c>
      <c r="Y14" s="16" t="str">
        <f t="shared" ca="1" si="2"/>
        <v/>
      </c>
      <c r="Z14" s="8"/>
      <c r="AA14" s="16" t="str">
        <f ca="1">IF(AG13="","",IF(MONTH(AG13+1)&lt;&gt;MONTH(AG13),"",AG13+1))</f>
        <v/>
      </c>
      <c r="AB14" s="16" t="str">
        <f ca="1">IF(AA14="","",IF(MONTH(AA14+1)&lt;&gt;MONTH(AA14),"",AA14+1))</f>
        <v/>
      </c>
      <c r="AC14" s="16" t="str">
        <f t="shared" ca="1" si="3"/>
        <v/>
      </c>
      <c r="AD14" s="16" t="str">
        <f t="shared" ca="1" si="3"/>
        <v/>
      </c>
      <c r="AE14" s="16" t="str">
        <f t="shared" ca="1" si="3"/>
        <v/>
      </c>
      <c r="AF14" s="16" t="str">
        <f t="shared" ca="1" si="3"/>
        <v/>
      </c>
      <c r="AG14" s="16" t="str">
        <f t="shared" ca="1" si="3"/>
        <v/>
      </c>
      <c r="AH14" s="15"/>
      <c r="AI14" s="1"/>
    </row>
    <row r="15" spans="1:35" x14ac:dyDescent="0.35">
      <c r="A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1"/>
    </row>
    <row r="16" spans="1:35" s="12" customFormat="1" ht="18.45" x14ac:dyDescent="0.5">
      <c r="A16" s="9"/>
      <c r="C16" s="84">
        <f ca="1">DATE(YEAR(AA7+42),MONTH(AA7+42),1)</f>
        <v>46143</v>
      </c>
      <c r="D16" s="84"/>
      <c r="E16" s="84"/>
      <c r="F16" s="84"/>
      <c r="G16" s="84"/>
      <c r="H16" s="84"/>
      <c r="I16" s="84"/>
      <c r="J16" s="30"/>
      <c r="K16" s="84">
        <f ca="1">DATE(YEAR(C16+42),MONTH(C16+42),1)</f>
        <v>46174</v>
      </c>
      <c r="L16" s="84"/>
      <c r="M16" s="84"/>
      <c r="N16" s="84"/>
      <c r="O16" s="84"/>
      <c r="P16" s="84"/>
      <c r="Q16" s="84"/>
      <c r="R16" s="30"/>
      <c r="S16" s="84">
        <f ca="1">DATE(YEAR(K16+42),MONTH(K16+42),1)</f>
        <v>46204</v>
      </c>
      <c r="T16" s="84"/>
      <c r="U16" s="84"/>
      <c r="V16" s="84"/>
      <c r="W16" s="84"/>
      <c r="X16" s="84"/>
      <c r="Y16" s="84"/>
      <c r="Z16" s="30"/>
      <c r="AA16" s="84">
        <f ca="1">DATE(YEAR(S16+42),MONTH(S16+42),1)</f>
        <v>46235</v>
      </c>
      <c r="AB16" s="84"/>
      <c r="AC16" s="84"/>
      <c r="AD16" s="84"/>
      <c r="AE16" s="84"/>
      <c r="AF16" s="84"/>
      <c r="AG16" s="84"/>
      <c r="AH16" s="19"/>
      <c r="AI16" s="1"/>
    </row>
    <row r="17" spans="1:35" s="15" customFormat="1" ht="15.9" x14ac:dyDescent="0.35">
      <c r="A17" s="13"/>
      <c r="C17" s="14" t="str">
        <f>CHOOSE(1+MOD($R$2+1-2,7),"ПН","ВТ","СР","ЧТ","ПТ","СБ","ВС")</f>
        <v>ВТ</v>
      </c>
      <c r="D17" s="14" t="str">
        <f>CHOOSE(1+MOD($R$2+2-2,7),"ПН","ВТ","СР","ЧТ","ПТ","СБ","ВС")</f>
        <v>СР</v>
      </c>
      <c r="E17" s="14" t="str">
        <f>CHOOSE(1+MOD($R$2+3-2,7),"ПН","ВТ","СР","ЧТ","ПТ","СБ","ВС")</f>
        <v>ЧТ</v>
      </c>
      <c r="F17" s="14" t="str">
        <f>CHOOSE(1+MOD($R$2+4-2,7),"ПН","ВТ","СР","ЧТ","ПТ","СБ","ВС")</f>
        <v>ПТ</v>
      </c>
      <c r="G17" s="14" t="str">
        <f>CHOOSE(1+MOD($R$2+5-2,7),"ПН","ВТ","СР","ЧТ","ПТ","СБ","ВС")</f>
        <v>СБ</v>
      </c>
      <c r="H17" s="14" t="str">
        <f>CHOOSE(1+MOD($R$2+6-2,7),"ПН","ВТ","СР","ЧТ","ПТ","СБ","ВС")</f>
        <v>ВС</v>
      </c>
      <c r="I17" s="14" t="str">
        <f>CHOOSE(1+MOD($R$2+7-2,7),"ПН","ВТ","СР","ЧТ","ПТ","СБ","ВС")</f>
        <v>ПН</v>
      </c>
      <c r="J17" s="8"/>
      <c r="K17" s="14" t="str">
        <f>CHOOSE(1+MOD($R$2+1-2,7),"ПН","ВТ","СР","ЧТ","ПТ","СБ","ВС")</f>
        <v>ВТ</v>
      </c>
      <c r="L17" s="14" t="str">
        <f>CHOOSE(1+MOD($R$2+2-2,7),"ПН","ВТ","СР","ЧТ","ПТ","СБ","ВС")</f>
        <v>СР</v>
      </c>
      <c r="M17" s="14" t="str">
        <f>CHOOSE(1+MOD($R$2+3-2,7),"ПН","ВТ","СР","ЧТ","ПТ","СБ","ВС")</f>
        <v>ЧТ</v>
      </c>
      <c r="N17" s="14" t="str">
        <f>CHOOSE(1+MOD($R$2+4-2,7),"ПН","ВТ","СР","ЧТ","ПТ","СБ","ВС")</f>
        <v>ПТ</v>
      </c>
      <c r="O17" s="14" t="str">
        <f>CHOOSE(1+MOD($R$2+5-2,7),"ПН","ВТ","СР","ЧТ","ПТ","СБ","ВС")</f>
        <v>СБ</v>
      </c>
      <c r="P17" s="14" t="str">
        <f>CHOOSE(1+MOD($R$2+6-2,7),"ПН","ВТ","СР","ЧТ","ПТ","СБ","ВС")</f>
        <v>ВС</v>
      </c>
      <c r="Q17" s="14" t="str">
        <f>CHOOSE(1+MOD($R$2+7-2,7),"ПН","ВТ","СР","ЧТ","ПТ","СБ","ВС")</f>
        <v>ПН</v>
      </c>
      <c r="R17" s="8"/>
      <c r="S17" s="14" t="str">
        <f>CHOOSE(1+MOD($R$2+1-2,7),"ПН","ВТ","СР","ЧТ","ПТ","СБ","ВС")</f>
        <v>ВТ</v>
      </c>
      <c r="T17" s="14" t="str">
        <f>CHOOSE(1+MOD($R$2+2-2,7),"ПН","ВТ","СР","ЧТ","ПТ","СБ","ВС")</f>
        <v>СР</v>
      </c>
      <c r="U17" s="14" t="str">
        <f>CHOOSE(1+MOD($R$2+3-2,7),"ПН","ВТ","СР","ЧТ","ПТ","СБ","ВС")</f>
        <v>ЧТ</v>
      </c>
      <c r="V17" s="14" t="str">
        <f>CHOOSE(1+MOD($R$2+4-2,7),"ПН","ВТ","СР","ЧТ","ПТ","СБ","ВС")</f>
        <v>ПТ</v>
      </c>
      <c r="W17" s="14" t="str">
        <f>CHOOSE(1+MOD($R$2+5-2,7),"ПН","ВТ","СР","ЧТ","ПТ","СБ","ВС")</f>
        <v>СБ</v>
      </c>
      <c r="X17" s="14" t="str">
        <f>CHOOSE(1+MOD($R$2+6-2,7),"ПН","ВТ","СР","ЧТ","ПТ","СБ","ВС")</f>
        <v>ВС</v>
      </c>
      <c r="Y17" s="14" t="str">
        <f>CHOOSE(1+MOD($R$2+7-2,7),"ПН","ВТ","СР","ЧТ","ПТ","СБ","ВС")</f>
        <v>ПН</v>
      </c>
      <c r="Z17" s="8"/>
      <c r="AA17" s="14" t="str">
        <f>CHOOSE(1+MOD($R$2+1-2,7),"ПН","ВТ","СР","ЧТ","ПТ","СБ","ВС")</f>
        <v>ВТ</v>
      </c>
      <c r="AB17" s="14" t="str">
        <f>CHOOSE(1+MOD($R$2+2-2,7),"ПН","ВТ","СР","ЧТ","ПТ","СБ","ВС")</f>
        <v>СР</v>
      </c>
      <c r="AC17" s="14" t="str">
        <f>CHOOSE(1+MOD($R$2+3-2,7),"ПН","ВТ","СР","ЧТ","ПТ","СБ","ВС")</f>
        <v>ЧТ</v>
      </c>
      <c r="AD17" s="14" t="str">
        <f>CHOOSE(1+MOD($R$2+4-2,7),"ПН","ВТ","СР","ЧТ","ПТ","СБ","ВС")</f>
        <v>ПТ</v>
      </c>
      <c r="AE17" s="14" t="str">
        <f>CHOOSE(1+MOD($R$2+5-2,7),"ПН","ВТ","СР","ЧТ","ПТ","СБ","ВС")</f>
        <v>СБ</v>
      </c>
      <c r="AF17" s="14" t="str">
        <f>CHOOSE(1+MOD($R$2+6-2,7),"ПН","ВТ","СР","ЧТ","ПТ","СБ","ВС")</f>
        <v>ВС</v>
      </c>
      <c r="AG17" s="14" t="str">
        <f>CHOOSE(1+MOD($R$2+7-2,7),"ПН","ВТ","СР","ЧТ","ПТ","СБ","ВС")</f>
        <v>ПН</v>
      </c>
      <c r="AI17" s="1"/>
    </row>
    <row r="18" spans="1:35" s="18" customFormat="1" ht="15.9" x14ac:dyDescent="0.45">
      <c r="A18" s="29"/>
      <c r="C18" s="16" t="str">
        <f ca="1">IF(WEEKDAY(C16,1)=MOD($R$2-1,7)+1,C16,"")</f>
        <v/>
      </c>
      <c r="D18" s="16" t="str">
        <f ca="1">IF(C18="",IF(WEEKDAY(C16,1)=MOD($R$2,7)+1,C16,""),C18+1)</f>
        <v/>
      </c>
      <c r="E18" s="16" t="str">
        <f ca="1">IF(D18="",IF(WEEKDAY(C16,1)=MOD($R$2+1,7)+1,C16,""),D18+1)</f>
        <v/>
      </c>
      <c r="F18" s="16" t="str">
        <f ca="1">IF(E18="",IF(WEEKDAY(C16,1)=MOD($R$2+2,7)+1,C16,""),E18+1)</f>
        <v/>
      </c>
      <c r="G18" s="16">
        <f ca="1">IF(F18="",IF(WEEKDAY(C16,1)=MOD($R$2+3,7)+1,C16,""),F18+1)</f>
        <v>46143</v>
      </c>
      <c r="H18" s="16">
        <f ca="1">IF(G18="",IF(WEEKDAY(C16,1)=MOD($R$2+4,7)+1,C16,""),G18+1)</f>
        <v>46144</v>
      </c>
      <c r="I18" s="16">
        <f ca="1">IF(H18="",IF(WEEKDAY(C16,1)=MOD($R$2+5,7)+1,C16,""),H18+1)</f>
        <v>46145</v>
      </c>
      <c r="J18" s="8"/>
      <c r="K18" s="16">
        <f ca="1">IF(WEEKDAY(K16,1)=MOD($R$2-1,7)+1,K16,"")</f>
        <v>46174</v>
      </c>
      <c r="L18" s="16">
        <f ca="1">IF(K18="",IF(WEEKDAY(K16,1)=MOD($R$2,7)+1,K16,""),K18+1)</f>
        <v>46175</v>
      </c>
      <c r="M18" s="16">
        <f ca="1">IF(L18="",IF(WEEKDAY(K16,1)=MOD($R$2+1,7)+1,K16,""),L18+1)</f>
        <v>46176</v>
      </c>
      <c r="N18" s="16">
        <f ca="1">IF(M18="",IF(WEEKDAY(K16,1)=MOD($R$2+2,7)+1,K16,""),M18+1)</f>
        <v>46177</v>
      </c>
      <c r="O18" s="16">
        <f ca="1">IF(N18="",IF(WEEKDAY(K16,1)=MOD($R$2+3,7)+1,K16,""),N18+1)</f>
        <v>46178</v>
      </c>
      <c r="P18" s="16">
        <f ca="1">IF(O18="",IF(WEEKDAY(K16,1)=MOD($R$2+4,7)+1,K16,""),O18+1)</f>
        <v>46179</v>
      </c>
      <c r="Q18" s="16">
        <f ca="1">IF(P18="",IF(WEEKDAY(K16,1)=MOD($R$2+5,7)+1,K16,""),P18+1)</f>
        <v>46180</v>
      </c>
      <c r="R18" s="8"/>
      <c r="S18" s="16" t="str">
        <f ca="1">IF(WEEKDAY(S16,1)=MOD($R$2-1,7)+1,S16,"")</f>
        <v/>
      </c>
      <c r="T18" s="16" t="str">
        <f ca="1">IF(S18="",IF(WEEKDAY(S16,1)=MOD($R$2,7)+1,S16,""),S18+1)</f>
        <v/>
      </c>
      <c r="U18" s="16">
        <f ca="1">IF(T18="",IF(WEEKDAY(S16,1)=MOD($R$2+1,7)+1,S16,""),T18+1)</f>
        <v>46204</v>
      </c>
      <c r="V18" s="16">
        <f ca="1">IF(U18="",IF(WEEKDAY(S16,1)=MOD($R$2+2,7)+1,S16,""),U18+1)</f>
        <v>46205</v>
      </c>
      <c r="W18" s="16">
        <f ca="1">IF(V18="",IF(WEEKDAY(S16,1)=MOD($R$2+3,7)+1,S16,""),V18+1)</f>
        <v>46206</v>
      </c>
      <c r="X18" s="16">
        <f ca="1">IF(W18="",IF(WEEKDAY(S16,1)=MOD($R$2+4,7)+1,S16,""),W18+1)</f>
        <v>46207</v>
      </c>
      <c r="Y18" s="16">
        <f ca="1">IF(X18="",IF(WEEKDAY(S16,1)=MOD($R$2+5,7)+1,S16,""),X18+1)</f>
        <v>46208</v>
      </c>
      <c r="Z18" s="8"/>
      <c r="AA18" s="16" t="str">
        <f ca="1">IF(WEEKDAY(AA16,1)=MOD($R$2-1,7)+1,AA16,"")</f>
        <v/>
      </c>
      <c r="AB18" s="16" t="str">
        <f ca="1">IF(AA18="",IF(WEEKDAY(AA16,1)=MOD($R$2,7)+1,AA16,""),AA18+1)</f>
        <v/>
      </c>
      <c r="AC18" s="16" t="str">
        <f ca="1">IF(AB18="",IF(WEEKDAY(AA16,1)=MOD($R$2+1,7)+1,AA16,""),AB18+1)</f>
        <v/>
      </c>
      <c r="AD18" s="16" t="str">
        <f ca="1">IF(AC18="",IF(WEEKDAY(AA16,1)=MOD($R$2+2,7)+1,AA16,""),AC18+1)</f>
        <v/>
      </c>
      <c r="AE18" s="16" t="str">
        <f ca="1">IF(AD18="",IF(WEEKDAY(AA16,1)=MOD($R$2+3,7)+1,AA16,""),AD18+1)</f>
        <v/>
      </c>
      <c r="AF18" s="16">
        <f ca="1">IF(AE18="",IF(WEEKDAY(AA16,1)=MOD($R$2+4,7)+1,AA16,""),AE18+1)</f>
        <v>46235</v>
      </c>
      <c r="AG18" s="16">
        <f ca="1">IF(AF18="",IF(WEEKDAY(AA16,1)=MOD($R$2+5,7)+1,AA16,""),AF18+1)</f>
        <v>46236</v>
      </c>
      <c r="AH18" s="15"/>
      <c r="AI18" s="1"/>
    </row>
    <row r="19" spans="1:35" s="18" customFormat="1" ht="15.9" x14ac:dyDescent="0.45">
      <c r="A19" s="29"/>
      <c r="C19" s="16">
        <f ca="1">IF(I18="","",IF(MONTH(I18+1)&lt;&gt;MONTH(I18),"",I18+1))</f>
        <v>46146</v>
      </c>
      <c r="D19" s="16">
        <f ca="1">IF(C19="","",IF(MONTH(C19+1)&lt;&gt;MONTH(C19),"",C19+1))</f>
        <v>46147</v>
      </c>
      <c r="E19" s="16">
        <f t="shared" ref="E19:I23" ca="1" si="4">IF(D19="","",IF(MONTH(D19+1)&lt;&gt;MONTH(D19),"",D19+1))</f>
        <v>46148</v>
      </c>
      <c r="F19" s="16">
        <f t="shared" ca="1" si="4"/>
        <v>46149</v>
      </c>
      <c r="G19" s="16">
        <f t="shared" ca="1" si="4"/>
        <v>46150</v>
      </c>
      <c r="H19" s="16">
        <f t="shared" ca="1" si="4"/>
        <v>46151</v>
      </c>
      <c r="I19" s="16">
        <f t="shared" ca="1" si="4"/>
        <v>46152</v>
      </c>
      <c r="J19" s="8"/>
      <c r="K19" s="16">
        <f ca="1">IF(Q18="","",IF(MONTH(Q18+1)&lt;&gt;MONTH(Q18),"",Q18+1))</f>
        <v>46181</v>
      </c>
      <c r="L19" s="16">
        <f ca="1">IF(K19="","",IF(MONTH(K19+1)&lt;&gt;MONTH(K19),"",K19+1))</f>
        <v>46182</v>
      </c>
      <c r="M19" s="16">
        <f t="shared" ref="M19:Q23" ca="1" si="5">IF(L19="","",IF(MONTH(L19+1)&lt;&gt;MONTH(L19),"",L19+1))</f>
        <v>46183</v>
      </c>
      <c r="N19" s="16">
        <f t="shared" ca="1" si="5"/>
        <v>46184</v>
      </c>
      <c r="O19" s="16">
        <f t="shared" ca="1" si="5"/>
        <v>46185</v>
      </c>
      <c r="P19" s="16">
        <f t="shared" ca="1" si="5"/>
        <v>46186</v>
      </c>
      <c r="Q19" s="16">
        <f t="shared" ca="1" si="5"/>
        <v>46187</v>
      </c>
      <c r="R19" s="8"/>
      <c r="S19" s="16">
        <f ca="1">IF(Y18="","",IF(MONTH(Y18+1)&lt;&gt;MONTH(Y18),"",Y18+1))</f>
        <v>46209</v>
      </c>
      <c r="T19" s="16">
        <f ca="1">IF(S19="","",IF(MONTH(S19+1)&lt;&gt;MONTH(S19),"",S19+1))</f>
        <v>46210</v>
      </c>
      <c r="U19" s="16">
        <f t="shared" ref="U19:Y23" ca="1" si="6">IF(T19="","",IF(MONTH(T19+1)&lt;&gt;MONTH(T19),"",T19+1))</f>
        <v>46211</v>
      </c>
      <c r="V19" s="16">
        <f t="shared" ca="1" si="6"/>
        <v>46212</v>
      </c>
      <c r="W19" s="16">
        <f t="shared" ca="1" si="6"/>
        <v>46213</v>
      </c>
      <c r="X19" s="16">
        <f t="shared" ca="1" si="6"/>
        <v>46214</v>
      </c>
      <c r="Y19" s="16">
        <f t="shared" ca="1" si="6"/>
        <v>46215</v>
      </c>
      <c r="Z19" s="8"/>
      <c r="AA19" s="16">
        <f ca="1">IF(AG18="","",IF(MONTH(AG18+1)&lt;&gt;MONTH(AG18),"",AG18+1))</f>
        <v>46237</v>
      </c>
      <c r="AB19" s="16">
        <f ca="1">IF(AA19="","",IF(MONTH(AA19+1)&lt;&gt;MONTH(AA19),"",AA19+1))</f>
        <v>46238</v>
      </c>
      <c r="AC19" s="16">
        <f t="shared" ref="AC19:AG23" ca="1" si="7">IF(AB19="","",IF(MONTH(AB19+1)&lt;&gt;MONTH(AB19),"",AB19+1))</f>
        <v>46239</v>
      </c>
      <c r="AD19" s="16">
        <f t="shared" ca="1" si="7"/>
        <v>46240</v>
      </c>
      <c r="AE19" s="16">
        <f t="shared" ca="1" si="7"/>
        <v>46241</v>
      </c>
      <c r="AF19" s="16">
        <f t="shared" ca="1" si="7"/>
        <v>46242</v>
      </c>
      <c r="AG19" s="16">
        <f t="shared" ca="1" si="7"/>
        <v>46243</v>
      </c>
      <c r="AH19" s="15"/>
      <c r="AI19" s="1"/>
    </row>
    <row r="20" spans="1:35" s="18" customFormat="1" ht="15.9" x14ac:dyDescent="0.45">
      <c r="A20" s="29"/>
      <c r="C20" s="16">
        <f ca="1">IF(I19="","",IF(MONTH(I19+1)&lt;&gt;MONTH(I19),"",I19+1))</f>
        <v>46153</v>
      </c>
      <c r="D20" s="16">
        <f ca="1">IF(C20="","",IF(MONTH(C20+1)&lt;&gt;MONTH(C20),"",C20+1))</f>
        <v>46154</v>
      </c>
      <c r="E20" s="16">
        <f t="shared" ca="1" si="4"/>
        <v>46155</v>
      </c>
      <c r="F20" s="16">
        <f t="shared" ca="1" si="4"/>
        <v>46156</v>
      </c>
      <c r="G20" s="16">
        <f t="shared" ca="1" si="4"/>
        <v>46157</v>
      </c>
      <c r="H20" s="16">
        <f t="shared" ca="1" si="4"/>
        <v>46158</v>
      </c>
      <c r="I20" s="16">
        <f t="shared" ca="1" si="4"/>
        <v>46159</v>
      </c>
      <c r="J20" s="8"/>
      <c r="K20" s="16">
        <f ca="1">IF(Q19="","",IF(MONTH(Q19+1)&lt;&gt;MONTH(Q19),"",Q19+1))</f>
        <v>46188</v>
      </c>
      <c r="L20" s="16">
        <f ca="1">IF(K20="","",IF(MONTH(K20+1)&lt;&gt;MONTH(K20),"",K20+1))</f>
        <v>46189</v>
      </c>
      <c r="M20" s="16">
        <f t="shared" ca="1" si="5"/>
        <v>46190</v>
      </c>
      <c r="N20" s="16">
        <f t="shared" ca="1" si="5"/>
        <v>46191</v>
      </c>
      <c r="O20" s="16">
        <f t="shared" ca="1" si="5"/>
        <v>46192</v>
      </c>
      <c r="P20" s="16">
        <f t="shared" ca="1" si="5"/>
        <v>46193</v>
      </c>
      <c r="Q20" s="16">
        <f t="shared" ca="1" si="5"/>
        <v>46194</v>
      </c>
      <c r="R20" s="8"/>
      <c r="S20" s="16">
        <f ca="1">IF(Y19="","",IF(MONTH(Y19+1)&lt;&gt;MONTH(Y19),"",Y19+1))</f>
        <v>46216</v>
      </c>
      <c r="T20" s="16">
        <f ca="1">IF(S20="","",IF(MONTH(S20+1)&lt;&gt;MONTH(S20),"",S20+1))</f>
        <v>46217</v>
      </c>
      <c r="U20" s="16">
        <f t="shared" ca="1" si="6"/>
        <v>46218</v>
      </c>
      <c r="V20" s="16">
        <f t="shared" ca="1" si="6"/>
        <v>46219</v>
      </c>
      <c r="W20" s="16">
        <f t="shared" ca="1" si="6"/>
        <v>46220</v>
      </c>
      <c r="X20" s="16">
        <f t="shared" ca="1" si="6"/>
        <v>46221</v>
      </c>
      <c r="Y20" s="16">
        <f t="shared" ca="1" si="6"/>
        <v>46222</v>
      </c>
      <c r="Z20" s="8"/>
      <c r="AA20" s="16">
        <f ca="1">IF(AG19="","",IF(MONTH(AG19+1)&lt;&gt;MONTH(AG19),"",AG19+1))</f>
        <v>46244</v>
      </c>
      <c r="AB20" s="16">
        <f ca="1">IF(AA20="","",IF(MONTH(AA20+1)&lt;&gt;MONTH(AA20),"",AA20+1))</f>
        <v>46245</v>
      </c>
      <c r="AC20" s="16">
        <f t="shared" ca="1" si="7"/>
        <v>46246</v>
      </c>
      <c r="AD20" s="16">
        <f t="shared" ca="1" si="7"/>
        <v>46247</v>
      </c>
      <c r="AE20" s="16">
        <f t="shared" ca="1" si="7"/>
        <v>46248</v>
      </c>
      <c r="AF20" s="16">
        <f t="shared" ca="1" si="7"/>
        <v>46249</v>
      </c>
      <c r="AG20" s="16">
        <f t="shared" ca="1" si="7"/>
        <v>46250</v>
      </c>
      <c r="AH20" s="15"/>
      <c r="AI20" s="1"/>
    </row>
    <row r="21" spans="1:35" s="18" customFormat="1" ht="15.9" x14ac:dyDescent="0.45">
      <c r="A21" s="29"/>
      <c r="C21" s="16">
        <f ca="1">IF(I20="","",IF(MONTH(I20+1)&lt;&gt;MONTH(I20),"",I20+1))</f>
        <v>46160</v>
      </c>
      <c r="D21" s="16">
        <f ca="1">IF(C21="","",IF(MONTH(C21+1)&lt;&gt;MONTH(C21),"",C21+1))</f>
        <v>46161</v>
      </c>
      <c r="E21" s="16">
        <f t="shared" ca="1" si="4"/>
        <v>46162</v>
      </c>
      <c r="F21" s="16">
        <f t="shared" ca="1" si="4"/>
        <v>46163</v>
      </c>
      <c r="G21" s="16">
        <f t="shared" ca="1" si="4"/>
        <v>46164</v>
      </c>
      <c r="H21" s="16">
        <f t="shared" ca="1" si="4"/>
        <v>46165</v>
      </c>
      <c r="I21" s="16">
        <f t="shared" ca="1" si="4"/>
        <v>46166</v>
      </c>
      <c r="J21" s="8"/>
      <c r="K21" s="16">
        <f ca="1">IF(Q20="","",IF(MONTH(Q20+1)&lt;&gt;MONTH(Q20),"",Q20+1))</f>
        <v>46195</v>
      </c>
      <c r="L21" s="16">
        <f ca="1">IF(K21="","",IF(MONTH(K21+1)&lt;&gt;MONTH(K21),"",K21+1))</f>
        <v>46196</v>
      </c>
      <c r="M21" s="16">
        <f t="shared" ca="1" si="5"/>
        <v>46197</v>
      </c>
      <c r="N21" s="16">
        <f t="shared" ca="1" si="5"/>
        <v>46198</v>
      </c>
      <c r="O21" s="16">
        <f t="shared" ca="1" si="5"/>
        <v>46199</v>
      </c>
      <c r="P21" s="16">
        <f t="shared" ca="1" si="5"/>
        <v>46200</v>
      </c>
      <c r="Q21" s="16">
        <f t="shared" ca="1" si="5"/>
        <v>46201</v>
      </c>
      <c r="R21" s="8"/>
      <c r="S21" s="16">
        <f ca="1">IF(Y20="","",IF(MONTH(Y20+1)&lt;&gt;MONTH(Y20),"",Y20+1))</f>
        <v>46223</v>
      </c>
      <c r="T21" s="16">
        <f ca="1">IF(S21="","",IF(MONTH(S21+1)&lt;&gt;MONTH(S21),"",S21+1))</f>
        <v>46224</v>
      </c>
      <c r="U21" s="16">
        <f t="shared" ca="1" si="6"/>
        <v>46225</v>
      </c>
      <c r="V21" s="16">
        <f t="shared" ca="1" si="6"/>
        <v>46226</v>
      </c>
      <c r="W21" s="16">
        <f t="shared" ca="1" si="6"/>
        <v>46227</v>
      </c>
      <c r="X21" s="16">
        <f t="shared" ca="1" si="6"/>
        <v>46228</v>
      </c>
      <c r="Y21" s="16">
        <f t="shared" ca="1" si="6"/>
        <v>46229</v>
      </c>
      <c r="Z21" s="8"/>
      <c r="AA21" s="16">
        <f ca="1">IF(AG20="","",IF(MONTH(AG20+1)&lt;&gt;MONTH(AG20),"",AG20+1))</f>
        <v>46251</v>
      </c>
      <c r="AB21" s="16">
        <f ca="1">IF(AA21="","",IF(MONTH(AA21+1)&lt;&gt;MONTH(AA21),"",AA21+1))</f>
        <v>46252</v>
      </c>
      <c r="AC21" s="16">
        <f t="shared" ca="1" si="7"/>
        <v>46253</v>
      </c>
      <c r="AD21" s="16">
        <f t="shared" ca="1" si="7"/>
        <v>46254</v>
      </c>
      <c r="AE21" s="16">
        <f t="shared" ca="1" si="7"/>
        <v>46255</v>
      </c>
      <c r="AF21" s="16">
        <f t="shared" ca="1" si="7"/>
        <v>46256</v>
      </c>
      <c r="AG21" s="16">
        <f t="shared" ca="1" si="7"/>
        <v>46257</v>
      </c>
      <c r="AH21" s="15"/>
      <c r="AI21" s="1"/>
    </row>
    <row r="22" spans="1:35" s="18" customFormat="1" ht="15.9" x14ac:dyDescent="0.45">
      <c r="A22" s="29"/>
      <c r="C22" s="16">
        <f ca="1">IF(I21="","",IF(MONTH(I21+1)&lt;&gt;MONTH(I21),"",I21+1))</f>
        <v>46167</v>
      </c>
      <c r="D22" s="16">
        <f ca="1">IF(C22="","",IF(MONTH(C22+1)&lt;&gt;MONTH(C22),"",C22+1))</f>
        <v>46168</v>
      </c>
      <c r="E22" s="16">
        <f t="shared" ca="1" si="4"/>
        <v>46169</v>
      </c>
      <c r="F22" s="16">
        <f t="shared" ca="1" si="4"/>
        <v>46170</v>
      </c>
      <c r="G22" s="16">
        <f t="shared" ca="1" si="4"/>
        <v>46171</v>
      </c>
      <c r="H22" s="16">
        <f t="shared" ca="1" si="4"/>
        <v>46172</v>
      </c>
      <c r="I22" s="16">
        <f t="shared" ca="1" si="4"/>
        <v>46173</v>
      </c>
      <c r="J22" s="8"/>
      <c r="K22" s="16">
        <f ca="1">IF(Q21="","",IF(MONTH(Q21+1)&lt;&gt;MONTH(Q21),"",Q21+1))</f>
        <v>46202</v>
      </c>
      <c r="L22" s="16">
        <f ca="1">IF(K22="","",IF(MONTH(K22+1)&lt;&gt;MONTH(K22),"",K22+1))</f>
        <v>46203</v>
      </c>
      <c r="M22" s="16" t="str">
        <f t="shared" ca="1" si="5"/>
        <v/>
      </c>
      <c r="N22" s="16" t="str">
        <f t="shared" ca="1" si="5"/>
        <v/>
      </c>
      <c r="O22" s="16" t="str">
        <f t="shared" ca="1" si="5"/>
        <v/>
      </c>
      <c r="P22" s="16" t="str">
        <f t="shared" ca="1" si="5"/>
        <v/>
      </c>
      <c r="Q22" s="16" t="str">
        <f t="shared" ca="1" si="5"/>
        <v/>
      </c>
      <c r="R22" s="8"/>
      <c r="S22" s="16">
        <f ca="1">IF(Y21="","",IF(MONTH(Y21+1)&lt;&gt;MONTH(Y21),"",Y21+1))</f>
        <v>46230</v>
      </c>
      <c r="T22" s="16">
        <f ca="1">IF(S22="","",IF(MONTH(S22+1)&lt;&gt;MONTH(S22),"",S22+1))</f>
        <v>46231</v>
      </c>
      <c r="U22" s="16">
        <f t="shared" ca="1" si="6"/>
        <v>46232</v>
      </c>
      <c r="V22" s="16">
        <f t="shared" ca="1" si="6"/>
        <v>46233</v>
      </c>
      <c r="W22" s="16">
        <f t="shared" ca="1" si="6"/>
        <v>46234</v>
      </c>
      <c r="X22" s="16" t="str">
        <f t="shared" ca="1" si="6"/>
        <v/>
      </c>
      <c r="Y22" s="16" t="str">
        <f t="shared" ca="1" si="6"/>
        <v/>
      </c>
      <c r="Z22" s="8"/>
      <c r="AA22" s="16">
        <f ca="1">IF(AG21="","",IF(MONTH(AG21+1)&lt;&gt;MONTH(AG21),"",AG21+1))</f>
        <v>46258</v>
      </c>
      <c r="AB22" s="16">
        <f ca="1">IF(AA22="","",IF(MONTH(AA22+1)&lt;&gt;MONTH(AA22),"",AA22+1))</f>
        <v>46259</v>
      </c>
      <c r="AC22" s="16">
        <f t="shared" ca="1" si="7"/>
        <v>46260</v>
      </c>
      <c r="AD22" s="16">
        <f t="shared" ca="1" si="7"/>
        <v>46261</v>
      </c>
      <c r="AE22" s="16">
        <f t="shared" ca="1" si="7"/>
        <v>46262</v>
      </c>
      <c r="AF22" s="16">
        <f t="shared" ca="1" si="7"/>
        <v>46263</v>
      </c>
      <c r="AG22" s="16">
        <f t="shared" ca="1" si="7"/>
        <v>46264</v>
      </c>
      <c r="AH22" s="15"/>
      <c r="AI22" s="1"/>
    </row>
    <row r="23" spans="1:35" s="18" customFormat="1" ht="15.9" x14ac:dyDescent="0.45">
      <c r="A23" s="29"/>
      <c r="C23" s="16" t="str">
        <f ca="1">IF(I22="","",IF(MONTH(I22+1)&lt;&gt;MONTH(I22),"",I22+1))</f>
        <v/>
      </c>
      <c r="D23" s="16" t="str">
        <f ca="1">IF(C23="","",IF(MONTH(C23+1)&lt;&gt;MONTH(C23),"",C23+1))</f>
        <v/>
      </c>
      <c r="E23" s="16" t="str">
        <f t="shared" ca="1" si="4"/>
        <v/>
      </c>
      <c r="F23" s="16" t="str">
        <f t="shared" ca="1" si="4"/>
        <v/>
      </c>
      <c r="G23" s="16" t="str">
        <f t="shared" ca="1" si="4"/>
        <v/>
      </c>
      <c r="H23" s="16" t="str">
        <f t="shared" ca="1" si="4"/>
        <v/>
      </c>
      <c r="I23" s="16" t="str">
        <f t="shared" ca="1" si="4"/>
        <v/>
      </c>
      <c r="J23" s="8"/>
      <c r="K23" s="16" t="str">
        <f ca="1">IF(Q22="","",IF(MONTH(Q22+1)&lt;&gt;MONTH(Q22),"",Q22+1))</f>
        <v/>
      </c>
      <c r="L23" s="16" t="str">
        <f ca="1">IF(K23="","",IF(MONTH(K23+1)&lt;&gt;MONTH(K23),"",K23+1))</f>
        <v/>
      </c>
      <c r="M23" s="16" t="str">
        <f t="shared" ca="1" si="5"/>
        <v/>
      </c>
      <c r="N23" s="16" t="str">
        <f t="shared" ca="1" si="5"/>
        <v/>
      </c>
      <c r="O23" s="16" t="str">
        <f t="shared" ca="1" si="5"/>
        <v/>
      </c>
      <c r="P23" s="16" t="str">
        <f t="shared" ca="1" si="5"/>
        <v/>
      </c>
      <c r="Q23" s="16" t="str">
        <f t="shared" ca="1" si="5"/>
        <v/>
      </c>
      <c r="R23" s="8"/>
      <c r="S23" s="16" t="str">
        <f ca="1">IF(Y22="","",IF(MONTH(Y22+1)&lt;&gt;MONTH(Y22),"",Y22+1))</f>
        <v/>
      </c>
      <c r="T23" s="16" t="str">
        <f ca="1">IF(S23="","",IF(MONTH(S23+1)&lt;&gt;MONTH(S23),"",S23+1))</f>
        <v/>
      </c>
      <c r="U23" s="16" t="str">
        <f t="shared" ca="1" si="6"/>
        <v/>
      </c>
      <c r="V23" s="16" t="str">
        <f t="shared" ca="1" si="6"/>
        <v/>
      </c>
      <c r="W23" s="16" t="str">
        <f t="shared" ca="1" si="6"/>
        <v/>
      </c>
      <c r="X23" s="16" t="str">
        <f t="shared" ca="1" si="6"/>
        <v/>
      </c>
      <c r="Y23" s="16" t="str">
        <f t="shared" ca="1" si="6"/>
        <v/>
      </c>
      <c r="Z23" s="8"/>
      <c r="AA23" s="16">
        <f ca="1">IF(AG22="","",IF(MONTH(AG22+1)&lt;&gt;MONTH(AG22),"",AG22+1))</f>
        <v>46265</v>
      </c>
      <c r="AB23" s="16" t="str">
        <f ca="1">IF(AA23="","",IF(MONTH(AA23+1)&lt;&gt;MONTH(AA23),"",AA23+1))</f>
        <v/>
      </c>
      <c r="AC23" s="16" t="str">
        <f t="shared" ca="1" si="7"/>
        <v/>
      </c>
      <c r="AD23" s="16" t="str">
        <f t="shared" ca="1" si="7"/>
        <v/>
      </c>
      <c r="AE23" s="16" t="str">
        <f t="shared" ca="1" si="7"/>
        <v/>
      </c>
      <c r="AF23" s="16" t="str">
        <f t="shared" ca="1" si="7"/>
        <v/>
      </c>
      <c r="AG23" s="16" t="str">
        <f t="shared" ca="1" si="7"/>
        <v/>
      </c>
      <c r="AH23" s="15"/>
      <c r="AI23" s="1"/>
    </row>
    <row r="24" spans="1:35" x14ac:dyDescent="0.35">
      <c r="A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"/>
    </row>
    <row r="25" spans="1:35" s="12" customFormat="1" ht="18.45" x14ac:dyDescent="0.5">
      <c r="A25" s="9"/>
      <c r="C25" s="84">
        <f ca="1">DATE(YEAR(AA16+42),MONTH(AA16+42),1)</f>
        <v>46266</v>
      </c>
      <c r="D25" s="84"/>
      <c r="E25" s="84"/>
      <c r="F25" s="84"/>
      <c r="G25" s="84"/>
      <c r="H25" s="84"/>
      <c r="I25" s="84"/>
      <c r="J25" s="30"/>
      <c r="K25" s="84">
        <f ca="1">DATE(YEAR(C25+42),MONTH(C25+42),1)</f>
        <v>46296</v>
      </c>
      <c r="L25" s="84"/>
      <c r="M25" s="84"/>
      <c r="N25" s="84"/>
      <c r="O25" s="84"/>
      <c r="P25" s="84"/>
      <c r="Q25" s="84"/>
      <c r="R25" s="30"/>
      <c r="S25" s="84">
        <f ca="1">DATE(YEAR(K25+42),MONTH(K25+42),1)</f>
        <v>46327</v>
      </c>
      <c r="T25" s="84"/>
      <c r="U25" s="84"/>
      <c r="V25" s="84"/>
      <c r="W25" s="84"/>
      <c r="X25" s="84"/>
      <c r="Y25" s="84"/>
      <c r="Z25" s="30"/>
      <c r="AA25" s="84">
        <f ca="1">DATE(YEAR(S25+42),MONTH(S25+42),1)</f>
        <v>46357</v>
      </c>
      <c r="AB25" s="84"/>
      <c r="AC25" s="84"/>
      <c r="AD25" s="84"/>
      <c r="AE25" s="84"/>
      <c r="AF25" s="84"/>
      <c r="AG25" s="84"/>
      <c r="AH25" s="19"/>
      <c r="AI25" s="1"/>
    </row>
    <row r="26" spans="1:35" s="15" customFormat="1" ht="15.9" x14ac:dyDescent="0.35">
      <c r="A26" s="13"/>
      <c r="C26" s="14" t="str">
        <f>CHOOSE(1+MOD($R$2+1-2,7),"ПН","ВТ","СР","ЧТ","ПТ","СБ","ВС")</f>
        <v>ВТ</v>
      </c>
      <c r="D26" s="14" t="str">
        <f>CHOOSE(1+MOD($R$2+2-2,7),"ПН","ВТ","СР","ЧТ","ПТ","СБ","ВС")</f>
        <v>СР</v>
      </c>
      <c r="E26" s="14" t="str">
        <f>CHOOSE(1+MOD($R$2+3-2,7),"ПН","ВТ","СР","ЧТ","ПТ","СБ","ВС")</f>
        <v>ЧТ</v>
      </c>
      <c r="F26" s="14" t="str">
        <f>CHOOSE(1+MOD($R$2+4-2,7),"ПН","ВТ","СР","ЧТ","ПТ","СБ","ВС")</f>
        <v>ПТ</v>
      </c>
      <c r="G26" s="14" t="str">
        <f>CHOOSE(1+MOD($R$2+5-2,7),"ПН","ВТ","СР","ЧТ","ПТ","СБ","ВС")</f>
        <v>СБ</v>
      </c>
      <c r="H26" s="14" t="str">
        <f>CHOOSE(1+MOD($R$2+6-2,7),"ПН","ВТ","СР","ЧТ","ПТ","СБ","ВС")</f>
        <v>ВС</v>
      </c>
      <c r="I26" s="14" t="str">
        <f>CHOOSE(1+MOD($R$2+7-2,7),"ПН","ВТ","СР","ЧТ","ПТ","СБ","ВС")</f>
        <v>ПН</v>
      </c>
      <c r="J26" s="8"/>
      <c r="K26" s="14" t="str">
        <f>CHOOSE(1+MOD($R$2+1-2,7),"ПН","ВТ","СР","ЧТ","ПТ","СБ","ВС")</f>
        <v>ВТ</v>
      </c>
      <c r="L26" s="14" t="str">
        <f>CHOOSE(1+MOD($R$2+2-2,7),"ПН","ВТ","СР","ЧТ","ПТ","СБ","ВС")</f>
        <v>СР</v>
      </c>
      <c r="M26" s="14" t="str">
        <f>CHOOSE(1+MOD($R$2+3-2,7),"ПН","ВТ","СР","ЧТ","ПТ","СБ","ВС")</f>
        <v>ЧТ</v>
      </c>
      <c r="N26" s="14" t="str">
        <f>CHOOSE(1+MOD($R$2+4-2,7),"ПН","ВТ","СР","ЧТ","ПТ","СБ","ВС")</f>
        <v>ПТ</v>
      </c>
      <c r="O26" s="14" t="str">
        <f>CHOOSE(1+MOD($R$2+5-2,7),"ПН","ВТ","СР","ЧТ","ПТ","СБ","ВС")</f>
        <v>СБ</v>
      </c>
      <c r="P26" s="14" t="str">
        <f>CHOOSE(1+MOD($R$2+6-2,7),"ПН","ВТ","СР","ЧТ","ПТ","СБ","ВС")</f>
        <v>ВС</v>
      </c>
      <c r="Q26" s="14" t="str">
        <f>CHOOSE(1+MOD($R$2+7-2,7),"ПН","ВТ","СР","ЧТ","ПТ","СБ","ВС")</f>
        <v>ПН</v>
      </c>
      <c r="R26" s="8"/>
      <c r="S26" s="14" t="str">
        <f>CHOOSE(1+MOD($R$2+1-2,7),"ПН","ВТ","СР","ЧТ","ПТ","СБ","ВС")</f>
        <v>ВТ</v>
      </c>
      <c r="T26" s="14" t="str">
        <f>CHOOSE(1+MOD($R$2+2-2,7),"ПН","ВТ","СР","ЧТ","ПТ","СБ","ВС")</f>
        <v>СР</v>
      </c>
      <c r="U26" s="14" t="str">
        <f>CHOOSE(1+MOD($R$2+3-2,7),"ПН","ВТ","СР","ЧТ","ПТ","СБ","ВС")</f>
        <v>ЧТ</v>
      </c>
      <c r="V26" s="14" t="str">
        <f>CHOOSE(1+MOD($R$2+4-2,7),"ПН","ВТ","СР","ЧТ","ПТ","СБ","ВС")</f>
        <v>ПТ</v>
      </c>
      <c r="W26" s="14" t="str">
        <f>CHOOSE(1+MOD($R$2+5-2,7),"ПН","ВТ","СР","ЧТ","ПТ","СБ","ВС")</f>
        <v>СБ</v>
      </c>
      <c r="X26" s="14" t="str">
        <f>CHOOSE(1+MOD($R$2+6-2,7),"ПН","ВТ","СР","ЧТ","ПТ","СБ","ВС")</f>
        <v>ВС</v>
      </c>
      <c r="Y26" s="14" t="str">
        <f>CHOOSE(1+MOD($R$2+7-2,7),"ПН","ВТ","СР","ЧТ","ПТ","СБ","ВС")</f>
        <v>ПН</v>
      </c>
      <c r="Z26" s="8"/>
      <c r="AA26" s="14" t="str">
        <f>CHOOSE(1+MOD($R$2+1-2,7),"ПН","ВТ","СР","ЧТ","ПТ","СБ","ВС")</f>
        <v>ВТ</v>
      </c>
      <c r="AB26" s="14" t="str">
        <f>CHOOSE(1+MOD($R$2+2-2,7),"ПН","ВТ","СР","ЧТ","ПТ","СБ","ВС")</f>
        <v>СР</v>
      </c>
      <c r="AC26" s="14" t="str">
        <f>CHOOSE(1+MOD($R$2+3-2,7),"ПН","ВТ","СР","ЧТ","ПТ","СБ","ВС")</f>
        <v>ЧТ</v>
      </c>
      <c r="AD26" s="14" t="str">
        <f>CHOOSE(1+MOD($R$2+4-2,7),"ПН","ВТ","СР","ЧТ","ПТ","СБ","ВС")</f>
        <v>ПТ</v>
      </c>
      <c r="AE26" s="14" t="str">
        <f>CHOOSE(1+MOD($R$2+5-2,7),"ПН","ВТ","СР","ЧТ","ПТ","СБ","ВС")</f>
        <v>СБ</v>
      </c>
      <c r="AF26" s="14" t="str">
        <f>CHOOSE(1+MOD($R$2+6-2,7),"ПН","ВТ","СР","ЧТ","ПТ","СБ","ВС")</f>
        <v>ВС</v>
      </c>
      <c r="AG26" s="14" t="str">
        <f>CHOOSE(1+MOD($R$2+7-2,7),"ПН","ВТ","СР","ЧТ","ПТ","СБ","ВС")</f>
        <v>ПН</v>
      </c>
      <c r="AI26" s="1"/>
    </row>
    <row r="27" spans="1:35" s="18" customFormat="1" ht="15.9" x14ac:dyDescent="0.45">
      <c r="A27" s="29"/>
      <c r="C27" s="16" t="str">
        <f ca="1">IF(WEEKDAY(C25,1)=MOD($R$2-1,7)+1,C25,"")</f>
        <v/>
      </c>
      <c r="D27" s="16">
        <f ca="1">IF(C27="",IF(WEEKDAY(C25,1)=MOD($R$2,7)+1,C25,""),C27+1)</f>
        <v>46266</v>
      </c>
      <c r="E27" s="16">
        <f ca="1">IF(D27="",IF(WEEKDAY(C25,1)=MOD($R$2+1,7)+1,C25,""),D27+1)</f>
        <v>46267</v>
      </c>
      <c r="F27" s="16">
        <f ca="1">IF(E27="",IF(WEEKDAY(C25,1)=MOD($R$2+2,7)+1,C25,""),E27+1)</f>
        <v>46268</v>
      </c>
      <c r="G27" s="16">
        <f ca="1">IF(F27="",IF(WEEKDAY(C25,1)=MOD($R$2+3,7)+1,C25,""),F27+1)</f>
        <v>46269</v>
      </c>
      <c r="H27" s="16">
        <f ca="1">IF(G27="",IF(WEEKDAY(C25,1)=MOD($R$2+4,7)+1,C25,""),G27+1)</f>
        <v>46270</v>
      </c>
      <c r="I27" s="16">
        <f ca="1">IF(H27="",IF(WEEKDAY(C25,1)=MOD($R$2+5,7)+1,C25,""),H27+1)</f>
        <v>46271</v>
      </c>
      <c r="J27" s="8"/>
      <c r="K27" s="16" t="str">
        <f ca="1">IF(WEEKDAY(K25,1)=MOD($R$2-1,7)+1,K25,"")</f>
        <v/>
      </c>
      <c r="L27" s="16" t="str">
        <f ca="1">IF(K27="",IF(WEEKDAY(K25,1)=MOD($R$2,7)+1,K25,""),K27+1)</f>
        <v/>
      </c>
      <c r="M27" s="16" t="str">
        <f ca="1">IF(L27="",IF(WEEKDAY(K25,1)=MOD($R$2+1,7)+1,K25,""),L27+1)</f>
        <v/>
      </c>
      <c r="N27" s="16">
        <f ca="1">IF(M27="",IF(WEEKDAY(K25,1)=MOD($R$2+2,7)+1,K25,""),M27+1)</f>
        <v>46296</v>
      </c>
      <c r="O27" s="16">
        <f ca="1">IF(N27="",IF(WEEKDAY(K25,1)=MOD($R$2+3,7)+1,K25,""),N27+1)</f>
        <v>46297</v>
      </c>
      <c r="P27" s="16">
        <f ca="1">IF(O27="",IF(WEEKDAY(K25,1)=MOD($R$2+4,7)+1,K25,""),O27+1)</f>
        <v>46298</v>
      </c>
      <c r="Q27" s="16">
        <f ca="1">IF(P27="",IF(WEEKDAY(K25,1)=MOD($R$2+5,7)+1,K25,""),P27+1)</f>
        <v>46299</v>
      </c>
      <c r="R27" s="8"/>
      <c r="S27" s="16" t="str">
        <f ca="1">IF(WEEKDAY(S25,1)=MOD($R$2-1,7)+1,S25,"")</f>
        <v/>
      </c>
      <c r="T27" s="16" t="str">
        <f ca="1">IF(S27="",IF(WEEKDAY(S25,1)=MOD($R$2,7)+1,S25,""),S27+1)</f>
        <v/>
      </c>
      <c r="U27" s="16" t="str">
        <f ca="1">IF(T27="",IF(WEEKDAY(S25,1)=MOD($R$2+1,7)+1,S25,""),T27+1)</f>
        <v/>
      </c>
      <c r="V27" s="16" t="str">
        <f ca="1">IF(U27="",IF(WEEKDAY(S25,1)=MOD($R$2+2,7)+1,S25,""),U27+1)</f>
        <v/>
      </c>
      <c r="W27" s="16" t="str">
        <f ca="1">IF(V27="",IF(WEEKDAY(S25,1)=MOD($R$2+3,7)+1,S25,""),V27+1)</f>
        <v/>
      </c>
      <c r="X27" s="16" t="str">
        <f ca="1">IF(W27="",IF(WEEKDAY(S25,1)=MOD($R$2+4,7)+1,S25,""),W27+1)</f>
        <v/>
      </c>
      <c r="Y27" s="16">
        <f ca="1">IF(X27="",IF(WEEKDAY(S25,1)=MOD($R$2+5,7)+1,S25,""),X27+1)</f>
        <v>46327</v>
      </c>
      <c r="Z27" s="8"/>
      <c r="AA27" s="16" t="str">
        <f ca="1">IF(WEEKDAY(AA25,1)=MOD($R$2-1,7)+1,AA25,"")</f>
        <v/>
      </c>
      <c r="AB27" s="16">
        <f ca="1">IF(AA27="",IF(WEEKDAY(AA25,1)=MOD($R$2,7)+1,AA25,""),AA27+1)</f>
        <v>46357</v>
      </c>
      <c r="AC27" s="16">
        <f ca="1">IF(AB27="",IF(WEEKDAY(AA25,1)=MOD($R$2+1,7)+1,AA25,""),AB27+1)</f>
        <v>46358</v>
      </c>
      <c r="AD27" s="16">
        <f ca="1">IF(AC27="",IF(WEEKDAY(AA25,1)=MOD($R$2+2,7)+1,AA25,""),AC27+1)</f>
        <v>46359</v>
      </c>
      <c r="AE27" s="16">
        <f ca="1">IF(AD27="",IF(WEEKDAY(AA25,1)=MOD($R$2+3,7)+1,AA25,""),AD27+1)</f>
        <v>46360</v>
      </c>
      <c r="AF27" s="16">
        <f ca="1">IF(AE27="",IF(WEEKDAY(AA25,1)=MOD($R$2+4,7)+1,AA25,""),AE27+1)</f>
        <v>46361</v>
      </c>
      <c r="AG27" s="16">
        <f ca="1">IF(AF27="",IF(WEEKDAY(AA25,1)=MOD($R$2+5,7)+1,AA25,""),AF27+1)</f>
        <v>46362</v>
      </c>
      <c r="AH27" s="15"/>
      <c r="AI27" s="1"/>
    </row>
    <row r="28" spans="1:35" s="18" customFormat="1" ht="15.9" x14ac:dyDescent="0.45">
      <c r="A28" s="29"/>
      <c r="C28" s="16">
        <f ca="1">IF(I27="","",IF(MONTH(I27+1)&lt;&gt;MONTH(I27),"",I27+1))</f>
        <v>46272</v>
      </c>
      <c r="D28" s="16">
        <f ca="1">IF(C28="","",IF(MONTH(C28+1)&lt;&gt;MONTH(C28),"",C28+1))</f>
        <v>46273</v>
      </c>
      <c r="E28" s="16">
        <f t="shared" ref="E28:I32" ca="1" si="8">IF(D28="","",IF(MONTH(D28+1)&lt;&gt;MONTH(D28),"",D28+1))</f>
        <v>46274</v>
      </c>
      <c r="F28" s="16">
        <f t="shared" ca="1" si="8"/>
        <v>46275</v>
      </c>
      <c r="G28" s="16">
        <f t="shared" ca="1" si="8"/>
        <v>46276</v>
      </c>
      <c r="H28" s="16">
        <f t="shared" ca="1" si="8"/>
        <v>46277</v>
      </c>
      <c r="I28" s="16">
        <f t="shared" ca="1" si="8"/>
        <v>46278</v>
      </c>
      <c r="J28" s="8"/>
      <c r="K28" s="16">
        <f ca="1">IF(Q27="","",IF(MONTH(Q27+1)&lt;&gt;MONTH(Q27),"",Q27+1))</f>
        <v>46300</v>
      </c>
      <c r="L28" s="16">
        <f ca="1">IF(K28="","",IF(MONTH(K28+1)&lt;&gt;MONTH(K28),"",K28+1))</f>
        <v>46301</v>
      </c>
      <c r="M28" s="16">
        <f t="shared" ref="M28:Q32" ca="1" si="9">IF(L28="","",IF(MONTH(L28+1)&lt;&gt;MONTH(L28),"",L28+1))</f>
        <v>46302</v>
      </c>
      <c r="N28" s="16">
        <f t="shared" ca="1" si="9"/>
        <v>46303</v>
      </c>
      <c r="O28" s="16">
        <f t="shared" ca="1" si="9"/>
        <v>46304</v>
      </c>
      <c r="P28" s="16">
        <f t="shared" ca="1" si="9"/>
        <v>46305</v>
      </c>
      <c r="Q28" s="16">
        <f t="shared" ca="1" si="9"/>
        <v>46306</v>
      </c>
      <c r="R28" s="8"/>
      <c r="S28" s="16">
        <f ca="1">IF(Y27="","",IF(MONTH(Y27+1)&lt;&gt;MONTH(Y27),"",Y27+1))</f>
        <v>46328</v>
      </c>
      <c r="T28" s="16">
        <f ca="1">IF(S28="","",IF(MONTH(S28+1)&lt;&gt;MONTH(S28),"",S28+1))</f>
        <v>46329</v>
      </c>
      <c r="U28" s="16">
        <f t="shared" ref="U28:Y32" ca="1" si="10">IF(T28="","",IF(MONTH(T28+1)&lt;&gt;MONTH(T28),"",T28+1))</f>
        <v>46330</v>
      </c>
      <c r="V28" s="16">
        <f t="shared" ca="1" si="10"/>
        <v>46331</v>
      </c>
      <c r="W28" s="16">
        <f t="shared" ca="1" si="10"/>
        <v>46332</v>
      </c>
      <c r="X28" s="16">
        <f t="shared" ca="1" si="10"/>
        <v>46333</v>
      </c>
      <c r="Y28" s="16">
        <f t="shared" ca="1" si="10"/>
        <v>46334</v>
      </c>
      <c r="Z28" s="8"/>
      <c r="AA28" s="16">
        <f ca="1">IF(AG27="","",IF(MONTH(AG27+1)&lt;&gt;MONTH(AG27),"",AG27+1))</f>
        <v>46363</v>
      </c>
      <c r="AB28" s="16">
        <f ca="1">IF(AA28="","",IF(MONTH(AA28+1)&lt;&gt;MONTH(AA28),"",AA28+1))</f>
        <v>46364</v>
      </c>
      <c r="AC28" s="16">
        <f t="shared" ref="AC28:AG32" ca="1" si="11">IF(AB28="","",IF(MONTH(AB28+1)&lt;&gt;MONTH(AB28),"",AB28+1))</f>
        <v>46365</v>
      </c>
      <c r="AD28" s="16">
        <f t="shared" ca="1" si="11"/>
        <v>46366</v>
      </c>
      <c r="AE28" s="16">
        <f t="shared" ca="1" si="11"/>
        <v>46367</v>
      </c>
      <c r="AF28" s="16">
        <f t="shared" ca="1" si="11"/>
        <v>46368</v>
      </c>
      <c r="AG28" s="16">
        <f t="shared" ca="1" si="11"/>
        <v>46369</v>
      </c>
      <c r="AH28" s="15"/>
      <c r="AI28" s="1"/>
    </row>
    <row r="29" spans="1:35" s="18" customFormat="1" ht="15.9" x14ac:dyDescent="0.45">
      <c r="A29" s="29"/>
      <c r="C29" s="16">
        <f ca="1">IF(I28="","",IF(MONTH(I28+1)&lt;&gt;MONTH(I28),"",I28+1))</f>
        <v>46279</v>
      </c>
      <c r="D29" s="16">
        <f ca="1">IF(C29="","",IF(MONTH(C29+1)&lt;&gt;MONTH(C29),"",C29+1))</f>
        <v>46280</v>
      </c>
      <c r="E29" s="16">
        <f t="shared" ca="1" si="8"/>
        <v>46281</v>
      </c>
      <c r="F29" s="16">
        <f t="shared" ca="1" si="8"/>
        <v>46282</v>
      </c>
      <c r="G29" s="16">
        <f t="shared" ca="1" si="8"/>
        <v>46283</v>
      </c>
      <c r="H29" s="16">
        <f t="shared" ca="1" si="8"/>
        <v>46284</v>
      </c>
      <c r="I29" s="16">
        <f t="shared" ca="1" si="8"/>
        <v>46285</v>
      </c>
      <c r="J29" s="8"/>
      <c r="K29" s="16">
        <f ca="1">IF(Q28="","",IF(MONTH(Q28+1)&lt;&gt;MONTH(Q28),"",Q28+1))</f>
        <v>46307</v>
      </c>
      <c r="L29" s="16">
        <f ca="1">IF(K29="","",IF(MONTH(K29+1)&lt;&gt;MONTH(K29),"",K29+1))</f>
        <v>46308</v>
      </c>
      <c r="M29" s="16">
        <f t="shared" ca="1" si="9"/>
        <v>46309</v>
      </c>
      <c r="N29" s="16">
        <f t="shared" ca="1" si="9"/>
        <v>46310</v>
      </c>
      <c r="O29" s="16">
        <f t="shared" ca="1" si="9"/>
        <v>46311</v>
      </c>
      <c r="P29" s="16">
        <f t="shared" ca="1" si="9"/>
        <v>46312</v>
      </c>
      <c r="Q29" s="16">
        <f t="shared" ca="1" si="9"/>
        <v>46313</v>
      </c>
      <c r="R29" s="8"/>
      <c r="S29" s="16">
        <f ca="1">IF(Y28="","",IF(MONTH(Y28+1)&lt;&gt;MONTH(Y28),"",Y28+1))</f>
        <v>46335</v>
      </c>
      <c r="T29" s="16">
        <f ca="1">IF(S29="","",IF(MONTH(S29+1)&lt;&gt;MONTH(S29),"",S29+1))</f>
        <v>46336</v>
      </c>
      <c r="U29" s="16">
        <f t="shared" ca="1" si="10"/>
        <v>46337</v>
      </c>
      <c r="V29" s="16">
        <f t="shared" ca="1" si="10"/>
        <v>46338</v>
      </c>
      <c r="W29" s="16">
        <f t="shared" ca="1" si="10"/>
        <v>46339</v>
      </c>
      <c r="X29" s="16">
        <f t="shared" ca="1" si="10"/>
        <v>46340</v>
      </c>
      <c r="Y29" s="16">
        <f t="shared" ca="1" si="10"/>
        <v>46341</v>
      </c>
      <c r="Z29" s="8"/>
      <c r="AA29" s="16">
        <f ca="1">IF(AG28="","",IF(MONTH(AG28+1)&lt;&gt;MONTH(AG28),"",AG28+1))</f>
        <v>46370</v>
      </c>
      <c r="AB29" s="16">
        <f ca="1">IF(AA29="","",IF(MONTH(AA29+1)&lt;&gt;MONTH(AA29),"",AA29+1))</f>
        <v>46371</v>
      </c>
      <c r="AC29" s="16">
        <f t="shared" ca="1" si="11"/>
        <v>46372</v>
      </c>
      <c r="AD29" s="16">
        <f t="shared" ca="1" si="11"/>
        <v>46373</v>
      </c>
      <c r="AE29" s="16">
        <f t="shared" ca="1" si="11"/>
        <v>46374</v>
      </c>
      <c r="AF29" s="16">
        <f t="shared" ca="1" si="11"/>
        <v>46375</v>
      </c>
      <c r="AG29" s="16">
        <f t="shared" ca="1" si="11"/>
        <v>46376</v>
      </c>
      <c r="AH29" s="15"/>
      <c r="AI29" s="1"/>
    </row>
    <row r="30" spans="1:35" s="18" customFormat="1" ht="15.9" x14ac:dyDescent="0.45">
      <c r="A30" s="29"/>
      <c r="C30" s="16">
        <f ca="1">IF(I29="","",IF(MONTH(I29+1)&lt;&gt;MONTH(I29),"",I29+1))</f>
        <v>46286</v>
      </c>
      <c r="D30" s="16">
        <f ca="1">IF(C30="","",IF(MONTH(C30+1)&lt;&gt;MONTH(C30),"",C30+1))</f>
        <v>46287</v>
      </c>
      <c r="E30" s="16">
        <f t="shared" ca="1" si="8"/>
        <v>46288</v>
      </c>
      <c r="F30" s="16">
        <f t="shared" ca="1" si="8"/>
        <v>46289</v>
      </c>
      <c r="G30" s="16">
        <f t="shared" ca="1" si="8"/>
        <v>46290</v>
      </c>
      <c r="H30" s="16">
        <f t="shared" ca="1" si="8"/>
        <v>46291</v>
      </c>
      <c r="I30" s="16">
        <f t="shared" ca="1" si="8"/>
        <v>46292</v>
      </c>
      <c r="J30" s="8"/>
      <c r="K30" s="16">
        <f ca="1">IF(Q29="","",IF(MONTH(Q29+1)&lt;&gt;MONTH(Q29),"",Q29+1))</f>
        <v>46314</v>
      </c>
      <c r="L30" s="16">
        <f ca="1">IF(K30="","",IF(MONTH(K30+1)&lt;&gt;MONTH(K30),"",K30+1))</f>
        <v>46315</v>
      </c>
      <c r="M30" s="16">
        <f t="shared" ca="1" si="9"/>
        <v>46316</v>
      </c>
      <c r="N30" s="16">
        <f t="shared" ca="1" si="9"/>
        <v>46317</v>
      </c>
      <c r="O30" s="16">
        <f t="shared" ca="1" si="9"/>
        <v>46318</v>
      </c>
      <c r="P30" s="16">
        <f t="shared" ca="1" si="9"/>
        <v>46319</v>
      </c>
      <c r="Q30" s="16">
        <f t="shared" ca="1" si="9"/>
        <v>46320</v>
      </c>
      <c r="R30" s="8"/>
      <c r="S30" s="16">
        <f ca="1">IF(Y29="","",IF(MONTH(Y29+1)&lt;&gt;MONTH(Y29),"",Y29+1))</f>
        <v>46342</v>
      </c>
      <c r="T30" s="16">
        <f ca="1">IF(S30="","",IF(MONTH(S30+1)&lt;&gt;MONTH(S30),"",S30+1))</f>
        <v>46343</v>
      </c>
      <c r="U30" s="16">
        <f t="shared" ca="1" si="10"/>
        <v>46344</v>
      </c>
      <c r="V30" s="16">
        <f t="shared" ca="1" si="10"/>
        <v>46345</v>
      </c>
      <c r="W30" s="16">
        <f t="shared" ca="1" si="10"/>
        <v>46346</v>
      </c>
      <c r="X30" s="16">
        <f t="shared" ca="1" si="10"/>
        <v>46347</v>
      </c>
      <c r="Y30" s="16">
        <f t="shared" ca="1" si="10"/>
        <v>46348</v>
      </c>
      <c r="Z30" s="8"/>
      <c r="AA30" s="16">
        <f ca="1">IF(AG29="","",IF(MONTH(AG29+1)&lt;&gt;MONTH(AG29),"",AG29+1))</f>
        <v>46377</v>
      </c>
      <c r="AB30" s="16">
        <f ca="1">IF(AA30="","",IF(MONTH(AA30+1)&lt;&gt;MONTH(AA30),"",AA30+1))</f>
        <v>46378</v>
      </c>
      <c r="AC30" s="16">
        <f t="shared" ca="1" si="11"/>
        <v>46379</v>
      </c>
      <c r="AD30" s="16">
        <f t="shared" ca="1" si="11"/>
        <v>46380</v>
      </c>
      <c r="AE30" s="16">
        <f t="shared" ca="1" si="11"/>
        <v>46381</v>
      </c>
      <c r="AF30" s="16">
        <f t="shared" ca="1" si="11"/>
        <v>46382</v>
      </c>
      <c r="AG30" s="16">
        <f t="shared" ca="1" si="11"/>
        <v>46383</v>
      </c>
      <c r="AH30" s="15"/>
      <c r="AI30" s="1"/>
    </row>
    <row r="31" spans="1:35" s="18" customFormat="1" ht="15.9" x14ac:dyDescent="0.45">
      <c r="A31" s="29"/>
      <c r="C31" s="16">
        <f ca="1">IF(I30="","",IF(MONTH(I30+1)&lt;&gt;MONTH(I30),"",I30+1))</f>
        <v>46293</v>
      </c>
      <c r="D31" s="16">
        <f ca="1">IF(C31="","",IF(MONTH(C31+1)&lt;&gt;MONTH(C31),"",C31+1))</f>
        <v>46294</v>
      </c>
      <c r="E31" s="16">
        <f t="shared" ca="1" si="8"/>
        <v>46295</v>
      </c>
      <c r="F31" s="16" t="str">
        <f t="shared" ca="1" si="8"/>
        <v/>
      </c>
      <c r="G31" s="16" t="str">
        <f t="shared" ca="1" si="8"/>
        <v/>
      </c>
      <c r="H31" s="16" t="str">
        <f t="shared" ca="1" si="8"/>
        <v/>
      </c>
      <c r="I31" s="16" t="str">
        <f t="shared" ca="1" si="8"/>
        <v/>
      </c>
      <c r="J31" s="8"/>
      <c r="K31" s="16">
        <f ca="1">IF(Q30="","",IF(MONTH(Q30+1)&lt;&gt;MONTH(Q30),"",Q30+1))</f>
        <v>46321</v>
      </c>
      <c r="L31" s="16">
        <f ca="1">IF(K31="","",IF(MONTH(K31+1)&lt;&gt;MONTH(K31),"",K31+1))</f>
        <v>46322</v>
      </c>
      <c r="M31" s="16">
        <f t="shared" ca="1" si="9"/>
        <v>46323</v>
      </c>
      <c r="N31" s="16">
        <f t="shared" ca="1" si="9"/>
        <v>46324</v>
      </c>
      <c r="O31" s="16">
        <f t="shared" ca="1" si="9"/>
        <v>46325</v>
      </c>
      <c r="P31" s="16">
        <f t="shared" ca="1" si="9"/>
        <v>46326</v>
      </c>
      <c r="Q31" s="16" t="str">
        <f t="shared" ca="1" si="9"/>
        <v/>
      </c>
      <c r="R31" s="8"/>
      <c r="S31" s="16">
        <f ca="1">IF(Y30="","",IF(MONTH(Y30+1)&lt;&gt;MONTH(Y30),"",Y30+1))</f>
        <v>46349</v>
      </c>
      <c r="T31" s="16">
        <f ca="1">IF(S31="","",IF(MONTH(S31+1)&lt;&gt;MONTH(S31),"",S31+1))</f>
        <v>46350</v>
      </c>
      <c r="U31" s="16">
        <f t="shared" ca="1" si="10"/>
        <v>46351</v>
      </c>
      <c r="V31" s="16">
        <f t="shared" ca="1" si="10"/>
        <v>46352</v>
      </c>
      <c r="W31" s="16">
        <f t="shared" ca="1" si="10"/>
        <v>46353</v>
      </c>
      <c r="X31" s="16">
        <f t="shared" ca="1" si="10"/>
        <v>46354</v>
      </c>
      <c r="Y31" s="16">
        <f t="shared" ca="1" si="10"/>
        <v>46355</v>
      </c>
      <c r="Z31" s="8"/>
      <c r="AA31" s="16">
        <f ca="1">IF(AG30="","",IF(MONTH(AG30+1)&lt;&gt;MONTH(AG30),"",AG30+1))</f>
        <v>46384</v>
      </c>
      <c r="AB31" s="16">
        <f ca="1">IF(AA31="","",IF(MONTH(AA31+1)&lt;&gt;MONTH(AA31),"",AA31+1))</f>
        <v>46385</v>
      </c>
      <c r="AC31" s="16">
        <f t="shared" ca="1" si="11"/>
        <v>46386</v>
      </c>
      <c r="AD31" s="16">
        <f t="shared" ca="1" si="11"/>
        <v>46387</v>
      </c>
      <c r="AE31" s="16" t="str">
        <f t="shared" ca="1" si="11"/>
        <v/>
      </c>
      <c r="AF31" s="16" t="str">
        <f t="shared" ca="1" si="11"/>
        <v/>
      </c>
      <c r="AG31" s="16" t="str">
        <f t="shared" ca="1" si="11"/>
        <v/>
      </c>
      <c r="AH31" s="15"/>
      <c r="AI31" s="1"/>
    </row>
    <row r="32" spans="1:35" s="18" customFormat="1" ht="15.9" x14ac:dyDescent="0.45">
      <c r="A32" s="29"/>
      <c r="C32" s="16" t="str">
        <f ca="1">IF(I31="","",IF(MONTH(I31+1)&lt;&gt;MONTH(I31),"",I31+1))</f>
        <v/>
      </c>
      <c r="D32" s="16" t="str">
        <f ca="1">IF(C32="","",IF(MONTH(C32+1)&lt;&gt;MONTH(C32),"",C32+1))</f>
        <v/>
      </c>
      <c r="E32" s="16" t="str">
        <f t="shared" ca="1" si="8"/>
        <v/>
      </c>
      <c r="F32" s="16" t="str">
        <f t="shared" ca="1" si="8"/>
        <v/>
      </c>
      <c r="G32" s="16" t="str">
        <f t="shared" ca="1" si="8"/>
        <v/>
      </c>
      <c r="H32" s="16" t="str">
        <f t="shared" ca="1" si="8"/>
        <v/>
      </c>
      <c r="I32" s="16" t="str">
        <f t="shared" ca="1" si="8"/>
        <v/>
      </c>
      <c r="J32" s="8"/>
      <c r="K32" s="16" t="str">
        <f ca="1">IF(Q31="","",IF(MONTH(Q31+1)&lt;&gt;MONTH(Q31),"",Q31+1))</f>
        <v/>
      </c>
      <c r="L32" s="16" t="str">
        <f ca="1">IF(K32="","",IF(MONTH(K32+1)&lt;&gt;MONTH(K32),"",K32+1))</f>
        <v/>
      </c>
      <c r="M32" s="16" t="str">
        <f t="shared" ca="1" si="9"/>
        <v/>
      </c>
      <c r="N32" s="16" t="str">
        <f t="shared" ca="1" si="9"/>
        <v/>
      </c>
      <c r="O32" s="16" t="str">
        <f t="shared" ca="1" si="9"/>
        <v/>
      </c>
      <c r="P32" s="16" t="str">
        <f t="shared" ca="1" si="9"/>
        <v/>
      </c>
      <c r="Q32" s="16" t="str">
        <f t="shared" ca="1" si="9"/>
        <v/>
      </c>
      <c r="R32" s="8"/>
      <c r="S32" s="16">
        <f ca="1">IF(Y31="","",IF(MONTH(Y31+1)&lt;&gt;MONTH(Y31),"",Y31+1))</f>
        <v>46356</v>
      </c>
      <c r="T32" s="16" t="str">
        <f ca="1">IF(S32="","",IF(MONTH(S32+1)&lt;&gt;MONTH(S32),"",S32+1))</f>
        <v/>
      </c>
      <c r="U32" s="16" t="str">
        <f t="shared" ca="1" si="10"/>
        <v/>
      </c>
      <c r="V32" s="16" t="str">
        <f t="shared" ca="1" si="10"/>
        <v/>
      </c>
      <c r="W32" s="16" t="str">
        <f t="shared" ca="1" si="10"/>
        <v/>
      </c>
      <c r="X32" s="16" t="str">
        <f t="shared" ca="1" si="10"/>
        <v/>
      </c>
      <c r="Y32" s="16" t="str">
        <f t="shared" ca="1" si="10"/>
        <v/>
      </c>
      <c r="Z32" s="8"/>
      <c r="AA32" s="16" t="str">
        <f ca="1">IF(AG31="","",IF(MONTH(AG31+1)&lt;&gt;MONTH(AG31),"",AG31+1))</f>
        <v/>
      </c>
      <c r="AB32" s="16" t="str">
        <f ca="1">IF(AA32="","",IF(MONTH(AA32+1)&lt;&gt;MONTH(AA32),"",AA32+1))</f>
        <v/>
      </c>
      <c r="AC32" s="16" t="str">
        <f t="shared" ca="1" si="11"/>
        <v/>
      </c>
      <c r="AD32" s="16" t="str">
        <f t="shared" ca="1" si="11"/>
        <v/>
      </c>
      <c r="AE32" s="16" t="str">
        <f t="shared" ca="1" si="11"/>
        <v/>
      </c>
      <c r="AF32" s="16" t="str">
        <f t="shared" ca="1" si="11"/>
        <v/>
      </c>
      <c r="AG32" s="16" t="str">
        <f t="shared" ca="1" si="11"/>
        <v/>
      </c>
      <c r="AH32" s="15"/>
      <c r="AI32" s="1"/>
    </row>
    <row r="33" spans="1:35" x14ac:dyDescent="0.35">
      <c r="A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1"/>
    </row>
    <row r="34" spans="1:35" x14ac:dyDescent="0.35">
      <c r="A34" s="1"/>
      <c r="B34" s="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"/>
    </row>
    <row r="35" spans="1:35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</sheetData>
  <mergeCells count="16">
    <mergeCell ref="C25:I25"/>
    <mergeCell ref="K25:Q25"/>
    <mergeCell ref="S25:Y25"/>
    <mergeCell ref="AA25:AG25"/>
    <mergeCell ref="E2:G2"/>
    <mergeCell ref="K2:M2"/>
    <mergeCell ref="R2:T2"/>
    <mergeCell ref="C7:I7"/>
    <mergeCell ref="K7:Q7"/>
    <mergeCell ref="S7:Y7"/>
    <mergeCell ref="C5:AG5"/>
    <mergeCell ref="AA7:AG7"/>
    <mergeCell ref="C16:I16"/>
    <mergeCell ref="K16:Q16"/>
    <mergeCell ref="S16:Y16"/>
    <mergeCell ref="AA16:AG16"/>
  </mergeCells>
  <conditionalFormatting sqref="C7">
    <cfRule type="expression" dxfId="24" priority="12">
      <formula>$K$2=1</formula>
    </cfRule>
  </conditionalFormatting>
  <conditionalFormatting sqref="C16">
    <cfRule type="expression" dxfId="23" priority="8">
      <formula>$K$2=1</formula>
    </cfRule>
  </conditionalFormatting>
  <conditionalFormatting sqref="C25">
    <cfRule type="expression" dxfId="22" priority="4">
      <formula>$K$2=1</formula>
    </cfRule>
  </conditionalFormatting>
  <conditionalFormatting sqref="C9:I14 C18:I23 C27:I32 K9:Q14 K18:Q23 K27:Q32 S9:Y14 S18:Y23 S27:Y32 AA9:AG14 AA18:AG23 AA27:AG32">
    <cfRule type="expression" dxfId="21" priority="13">
      <formula>OR(WEEKDAY(C9,1)=1,WEEKDAY(C9,1)=7)</formula>
    </cfRule>
  </conditionalFormatting>
  <conditionalFormatting sqref="K7">
    <cfRule type="expression" dxfId="20" priority="11">
      <formula>$K$2=1</formula>
    </cfRule>
  </conditionalFormatting>
  <conditionalFormatting sqref="K16">
    <cfRule type="expression" dxfId="19" priority="7">
      <formula>$K$2=1</formula>
    </cfRule>
  </conditionalFormatting>
  <conditionalFormatting sqref="K25">
    <cfRule type="expression" dxfId="18" priority="3">
      <formula>$K$2=1</formula>
    </cfRule>
  </conditionalFormatting>
  <conditionalFormatting sqref="S7">
    <cfRule type="expression" dxfId="17" priority="10">
      <formula>$K$2=1</formula>
    </cfRule>
  </conditionalFormatting>
  <conditionalFormatting sqref="S16">
    <cfRule type="expression" dxfId="16" priority="6">
      <formula>$K$2=1</formula>
    </cfRule>
  </conditionalFormatting>
  <conditionalFormatting sqref="S25">
    <cfRule type="expression" dxfId="15" priority="2">
      <formula>$K$2=1</formula>
    </cfRule>
  </conditionalFormatting>
  <conditionalFormatting sqref="AA7">
    <cfRule type="expression" dxfId="14" priority="9">
      <formula>$K$2=1</formula>
    </cfRule>
  </conditionalFormatting>
  <conditionalFormatting sqref="AA16">
    <cfRule type="expression" dxfId="13" priority="5">
      <formula>$K$2=1</formula>
    </cfRule>
  </conditionalFormatting>
  <conditionalFormatting sqref="AA25">
    <cfRule type="expression" dxfId="12" priority="1">
      <formula>$K$2=1</formula>
    </cfRule>
  </conditionalFormatting>
  <dataValidations count="5">
    <dataValidation allowBlank="1" showInputMessage="1" showErrorMessage="1" prompt="Введите год в ячейке E2 и начальный месяц в ячейке K2. Измените начальный день недели в ячейке R2._x000a__x000a_Календарь начинается с января в C7. Дни недели и даты каждого месяца будут автоматически обновлять значения на основе E2, K2 и R2." sqref="A1" xr:uid="{E28FF385-1E26-42A9-B42F-E0772E529CD3}"/>
    <dataValidation allowBlank="1" showInputMessage="1" showErrorMessage="1" prompt="В этой ячейке введите год начала" sqref="E2:G2" xr:uid="{C2A687FF-7635-4AF5-A711-7E6D860F5480}"/>
    <dataValidation allowBlank="1" showInputMessage="1" showErrorMessage="1" prompt="В этой ячейке введите месяц начала" sqref="K2:M2" xr:uid="{2D34131C-A9E3-4EA2-BB30-B4381CB7FD41}"/>
    <dataValidation allowBlank="1" showInputMessage="1" showErrorMessage="1" prompt="Выберите начальный день в этой ячейке. 1 = воскресенье, 2 = понедельник и так далее." sqref="R2:T2" xr:uid="{9211BB00-F122-4CCF-8976-D4043BB285D9}"/>
    <dataValidation allowBlank="1" showInputMessage="1" showErrorMessage="1" prompt="Год автоматически обновляется в этой ячейке" sqref="C5" xr:uid="{255A5544-F47D-499C-BE73-361FE0E557E5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344B-A1F1-4769-BF5D-BD1EF645326B}">
  <dimension ref="A1:AE29"/>
  <sheetViews>
    <sheetView zoomScale="70" zoomScaleNormal="70" workbookViewId="0">
      <selection activeCell="P3" sqref="P3:P28"/>
    </sheetView>
  </sheetViews>
  <sheetFormatPr defaultRowHeight="12.45" x14ac:dyDescent="0.3"/>
  <cols>
    <col min="1" max="31" width="4.69140625" customWidth="1"/>
  </cols>
  <sheetData>
    <row r="1" spans="1:31" ht="51" x14ac:dyDescent="0.3">
      <c r="A1" s="89">
        <v>2025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</row>
    <row r="2" spans="1:31" ht="12.9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18.45" x14ac:dyDescent="0.3">
      <c r="A3" s="84">
        <v>45658</v>
      </c>
      <c r="B3" s="84"/>
      <c r="C3" s="84"/>
      <c r="D3" s="84"/>
      <c r="E3" s="84"/>
      <c r="F3" s="84"/>
      <c r="G3" s="84"/>
      <c r="H3" s="19"/>
      <c r="I3" s="84">
        <v>45689</v>
      </c>
      <c r="J3" s="84"/>
      <c r="K3" s="84"/>
      <c r="L3" s="84"/>
      <c r="M3" s="84"/>
      <c r="N3" s="84"/>
      <c r="O3" s="84"/>
      <c r="P3" s="19"/>
      <c r="Q3" s="84">
        <v>45717</v>
      </c>
      <c r="R3" s="84"/>
      <c r="S3" s="84"/>
      <c r="T3" s="84"/>
      <c r="U3" s="84"/>
      <c r="V3" s="84"/>
      <c r="W3" s="84"/>
      <c r="X3" s="19"/>
      <c r="Y3" s="84">
        <v>45748</v>
      </c>
      <c r="Z3" s="84"/>
      <c r="AA3" s="84"/>
      <c r="AB3" s="84"/>
      <c r="AC3" s="84"/>
      <c r="AD3" s="84"/>
      <c r="AE3" s="84"/>
    </row>
    <row r="4" spans="1:31" ht="12.9" x14ac:dyDescent="0.3">
      <c r="A4" s="14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8"/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8"/>
      <c r="Q4" s="14" t="s">
        <v>11</v>
      </c>
      <c r="R4" s="14" t="s">
        <v>12</v>
      </c>
      <c r="S4" s="14" t="s">
        <v>13</v>
      </c>
      <c r="T4" s="14" t="s">
        <v>14</v>
      </c>
      <c r="U4" s="14" t="s">
        <v>15</v>
      </c>
      <c r="V4" s="14" t="s">
        <v>16</v>
      </c>
      <c r="W4" s="14" t="s">
        <v>17</v>
      </c>
      <c r="X4" s="8"/>
      <c r="Y4" s="14" t="s">
        <v>11</v>
      </c>
      <c r="Z4" s="14" t="s">
        <v>12</v>
      </c>
      <c r="AA4" s="14" t="s">
        <v>13</v>
      </c>
      <c r="AB4" s="14" t="s">
        <v>14</v>
      </c>
      <c r="AC4" s="14" t="s">
        <v>15</v>
      </c>
      <c r="AD4" s="14" t="s">
        <v>16</v>
      </c>
      <c r="AE4" s="14" t="s">
        <v>17</v>
      </c>
    </row>
    <row r="5" spans="1:31" ht="12.9" x14ac:dyDescent="0.3">
      <c r="A5" s="33" t="s">
        <v>5</v>
      </c>
      <c r="B5" s="33" t="s">
        <v>5</v>
      </c>
      <c r="C5" s="33">
        <v>1</v>
      </c>
      <c r="D5" s="33">
        <v>2</v>
      </c>
      <c r="E5" s="33">
        <v>3</v>
      </c>
      <c r="F5" s="33">
        <v>4</v>
      </c>
      <c r="G5" s="33">
        <v>5</v>
      </c>
      <c r="H5" s="8"/>
      <c r="I5" s="16"/>
      <c r="J5" s="16"/>
      <c r="K5" s="16"/>
      <c r="L5" s="16"/>
      <c r="M5" s="16"/>
      <c r="N5" s="16">
        <v>1</v>
      </c>
      <c r="O5" s="16">
        <v>2</v>
      </c>
      <c r="P5" s="8"/>
      <c r="Q5" s="16" t="s">
        <v>5</v>
      </c>
      <c r="R5" s="16" t="s">
        <v>5</v>
      </c>
      <c r="S5" s="16" t="s">
        <v>5</v>
      </c>
      <c r="T5" s="16" t="s">
        <v>5</v>
      </c>
      <c r="U5" s="16" t="s">
        <v>5</v>
      </c>
      <c r="V5" s="32">
        <v>45717</v>
      </c>
      <c r="W5" s="16">
        <v>45718</v>
      </c>
      <c r="X5" s="8"/>
      <c r="Y5" s="16" t="s">
        <v>5</v>
      </c>
      <c r="Z5" s="16">
        <v>45748</v>
      </c>
      <c r="AA5" s="16">
        <v>45749</v>
      </c>
      <c r="AB5" s="16">
        <v>45750</v>
      </c>
      <c r="AC5" s="16">
        <v>45751</v>
      </c>
      <c r="AD5" s="16">
        <v>45752</v>
      </c>
      <c r="AE5" s="16">
        <v>45753</v>
      </c>
    </row>
    <row r="6" spans="1:31" ht="12.9" x14ac:dyDescent="0.3">
      <c r="A6" s="33">
        <v>6</v>
      </c>
      <c r="B6" s="34">
        <v>7</v>
      </c>
      <c r="C6" s="33">
        <v>8</v>
      </c>
      <c r="D6" s="33">
        <v>9</v>
      </c>
      <c r="E6" s="33">
        <v>10</v>
      </c>
      <c r="F6" s="33">
        <v>11</v>
      </c>
      <c r="G6" s="33">
        <v>12</v>
      </c>
      <c r="H6" s="8"/>
      <c r="I6" s="16">
        <v>3</v>
      </c>
      <c r="J6" s="16">
        <v>4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8"/>
      <c r="Q6" s="16">
        <v>45719</v>
      </c>
      <c r="R6" s="16">
        <v>45720</v>
      </c>
      <c r="S6" s="16">
        <v>45721</v>
      </c>
      <c r="T6" s="16">
        <v>45722</v>
      </c>
      <c r="U6" s="16">
        <v>45723</v>
      </c>
      <c r="V6" s="16">
        <v>45724</v>
      </c>
      <c r="W6" s="16">
        <v>45725</v>
      </c>
      <c r="X6" s="8"/>
      <c r="Y6" s="16">
        <v>45754</v>
      </c>
      <c r="Z6" s="16">
        <v>45755</v>
      </c>
      <c r="AA6" s="16">
        <v>45756</v>
      </c>
      <c r="AB6" s="16">
        <v>45757</v>
      </c>
      <c r="AC6" s="16">
        <v>45758</v>
      </c>
      <c r="AD6" s="16">
        <v>45759</v>
      </c>
      <c r="AE6" s="16">
        <v>45760</v>
      </c>
    </row>
    <row r="7" spans="1:31" ht="12.9" x14ac:dyDescent="0.3">
      <c r="A7" s="33">
        <v>13</v>
      </c>
      <c r="B7" s="33">
        <v>14</v>
      </c>
      <c r="C7" s="33">
        <v>15</v>
      </c>
      <c r="D7" s="33">
        <v>16</v>
      </c>
      <c r="E7" s="33">
        <v>17</v>
      </c>
      <c r="F7" s="33">
        <v>18</v>
      </c>
      <c r="G7" s="33">
        <v>19</v>
      </c>
      <c r="H7" s="8"/>
      <c r="I7" s="16">
        <v>10</v>
      </c>
      <c r="J7" s="16">
        <v>11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8"/>
      <c r="Q7" s="16">
        <v>45726</v>
      </c>
      <c r="R7" s="16">
        <v>45727</v>
      </c>
      <c r="S7" s="16">
        <v>45728</v>
      </c>
      <c r="T7" s="16">
        <v>45729</v>
      </c>
      <c r="U7" s="16">
        <v>45730</v>
      </c>
      <c r="V7" s="16">
        <v>45731</v>
      </c>
      <c r="W7" s="16">
        <v>45732</v>
      </c>
      <c r="X7" s="8"/>
      <c r="Y7" s="16">
        <v>45761</v>
      </c>
      <c r="Z7" s="16">
        <v>45762</v>
      </c>
      <c r="AA7" s="16">
        <v>45763</v>
      </c>
      <c r="AB7" s="16">
        <v>45764</v>
      </c>
      <c r="AC7" s="16">
        <v>45765</v>
      </c>
      <c r="AD7" s="16">
        <v>45766</v>
      </c>
      <c r="AE7" s="16">
        <v>45767</v>
      </c>
    </row>
    <row r="8" spans="1:31" ht="12.9" x14ac:dyDescent="0.3">
      <c r="A8" s="33">
        <v>20</v>
      </c>
      <c r="B8" s="33">
        <v>21</v>
      </c>
      <c r="C8" s="33">
        <v>22</v>
      </c>
      <c r="D8" s="33">
        <v>23</v>
      </c>
      <c r="E8" s="33">
        <v>24</v>
      </c>
      <c r="F8" s="33">
        <v>25</v>
      </c>
      <c r="G8" s="33">
        <v>26</v>
      </c>
      <c r="H8" s="8"/>
      <c r="I8" s="16">
        <v>17</v>
      </c>
      <c r="J8" s="16">
        <v>18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8"/>
      <c r="Q8" s="16">
        <v>45733</v>
      </c>
      <c r="R8" s="16">
        <v>45734</v>
      </c>
      <c r="S8" s="16">
        <v>45735</v>
      </c>
      <c r="T8" s="16">
        <v>45736</v>
      </c>
      <c r="U8" s="16">
        <v>45737</v>
      </c>
      <c r="V8" s="16">
        <v>45738</v>
      </c>
      <c r="W8" s="16">
        <v>45739</v>
      </c>
      <c r="X8" s="8"/>
      <c r="Y8" s="16">
        <v>45768</v>
      </c>
      <c r="Z8" s="16">
        <v>45769</v>
      </c>
      <c r="AA8" s="16">
        <v>45770</v>
      </c>
      <c r="AB8" s="16">
        <v>45771</v>
      </c>
      <c r="AC8" s="16">
        <v>45772</v>
      </c>
      <c r="AD8" s="16">
        <v>45773</v>
      </c>
      <c r="AE8" s="16">
        <v>45774</v>
      </c>
    </row>
    <row r="9" spans="1:31" ht="12.9" x14ac:dyDescent="0.3">
      <c r="A9" s="33">
        <v>27</v>
      </c>
      <c r="B9" s="33">
        <v>28</v>
      </c>
      <c r="C9" s="33">
        <v>29</v>
      </c>
      <c r="D9" s="33">
        <v>30</v>
      </c>
      <c r="E9" s="33">
        <v>31</v>
      </c>
      <c r="F9" s="33" t="s">
        <v>5</v>
      </c>
      <c r="G9" s="33" t="s">
        <v>5</v>
      </c>
      <c r="H9" s="8"/>
      <c r="I9" s="16">
        <v>24</v>
      </c>
      <c r="J9" s="16">
        <v>25</v>
      </c>
      <c r="K9" s="16">
        <v>26</v>
      </c>
      <c r="L9" s="16">
        <v>27</v>
      </c>
      <c r="M9" s="16">
        <v>28</v>
      </c>
      <c r="N9" s="16"/>
      <c r="O9" s="16"/>
      <c r="P9" s="8"/>
      <c r="Q9" s="16">
        <v>45740</v>
      </c>
      <c r="R9" s="16">
        <v>45741</v>
      </c>
      <c r="S9" s="16">
        <v>45742</v>
      </c>
      <c r="T9" s="16">
        <v>45743</v>
      </c>
      <c r="U9" s="16">
        <v>45744</v>
      </c>
      <c r="V9" s="16">
        <v>45745</v>
      </c>
      <c r="W9" s="16">
        <v>45746</v>
      </c>
      <c r="X9" s="8"/>
      <c r="Y9" s="16">
        <v>45775</v>
      </c>
      <c r="Z9" s="16">
        <v>45776</v>
      </c>
      <c r="AA9" s="16">
        <v>45777</v>
      </c>
      <c r="AB9" s="16" t="s">
        <v>5</v>
      </c>
      <c r="AC9" s="16" t="s">
        <v>5</v>
      </c>
      <c r="AD9" s="16" t="s">
        <v>5</v>
      </c>
      <c r="AE9" s="16" t="s">
        <v>5</v>
      </c>
    </row>
    <row r="10" spans="1:31" ht="12.9" x14ac:dyDescent="0.3">
      <c r="A10" s="16" t="s">
        <v>5</v>
      </c>
      <c r="B10" s="16" t="s">
        <v>5</v>
      </c>
      <c r="C10" s="16" t="s">
        <v>5</v>
      </c>
      <c r="D10" s="16" t="s">
        <v>5</v>
      </c>
      <c r="E10" s="16" t="s">
        <v>5</v>
      </c>
      <c r="F10" s="16" t="s">
        <v>5</v>
      </c>
      <c r="G10" s="16" t="s">
        <v>5</v>
      </c>
      <c r="H10" s="8"/>
      <c r="I10" s="16" t="s">
        <v>5</v>
      </c>
      <c r="J10" s="16" t="s">
        <v>5</v>
      </c>
      <c r="K10" s="16" t="s">
        <v>5</v>
      </c>
      <c r="L10" s="16" t="s">
        <v>5</v>
      </c>
      <c r="M10" s="16" t="s">
        <v>5</v>
      </c>
      <c r="N10" s="16" t="s">
        <v>5</v>
      </c>
      <c r="O10" s="16" t="s">
        <v>5</v>
      </c>
      <c r="P10" s="8"/>
      <c r="Q10" s="16">
        <v>45747</v>
      </c>
      <c r="R10" s="16" t="s">
        <v>5</v>
      </c>
      <c r="S10" s="16" t="s">
        <v>5</v>
      </c>
      <c r="T10" s="16" t="s">
        <v>5</v>
      </c>
      <c r="U10" s="16" t="s">
        <v>5</v>
      </c>
      <c r="V10" s="16" t="s">
        <v>5</v>
      </c>
      <c r="W10" s="16" t="s">
        <v>5</v>
      </c>
      <c r="X10" s="8"/>
      <c r="Y10" s="16" t="s">
        <v>5</v>
      </c>
      <c r="Z10" s="16" t="s">
        <v>5</v>
      </c>
      <c r="AA10" s="16" t="s">
        <v>5</v>
      </c>
      <c r="AB10" s="16" t="s">
        <v>5</v>
      </c>
      <c r="AC10" s="16" t="s">
        <v>5</v>
      </c>
      <c r="AD10" s="16" t="s">
        <v>5</v>
      </c>
      <c r="AE10" s="16" t="s">
        <v>5</v>
      </c>
    </row>
    <row r="11" spans="1:31" ht="12.9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15.9" x14ac:dyDescent="0.3">
      <c r="A12" s="84">
        <v>45778</v>
      </c>
      <c r="B12" s="84"/>
      <c r="C12" s="84"/>
      <c r="D12" s="84"/>
      <c r="E12" s="84"/>
      <c r="F12" s="84"/>
      <c r="G12" s="84"/>
      <c r="H12" s="30"/>
      <c r="I12" s="84">
        <v>45809</v>
      </c>
      <c r="J12" s="84"/>
      <c r="K12" s="84"/>
      <c r="L12" s="84"/>
      <c r="M12" s="84"/>
      <c r="N12" s="84"/>
      <c r="O12" s="84"/>
      <c r="P12" s="30"/>
      <c r="Q12" s="84">
        <v>45839</v>
      </c>
      <c r="R12" s="84"/>
      <c r="S12" s="84"/>
      <c r="T12" s="84"/>
      <c r="U12" s="84"/>
      <c r="V12" s="84"/>
      <c r="W12" s="84"/>
      <c r="X12" s="30"/>
      <c r="Y12" s="84">
        <v>45870</v>
      </c>
      <c r="Z12" s="84"/>
      <c r="AA12" s="84"/>
      <c r="AB12" s="84"/>
      <c r="AC12" s="84"/>
      <c r="AD12" s="84"/>
      <c r="AE12" s="84"/>
    </row>
    <row r="13" spans="1:31" ht="12.9" x14ac:dyDescent="0.3">
      <c r="A13" s="14" t="s">
        <v>11</v>
      </c>
      <c r="B13" s="14" t="s">
        <v>12</v>
      </c>
      <c r="C13" s="14" t="s">
        <v>13</v>
      </c>
      <c r="D13" s="14" t="s">
        <v>14</v>
      </c>
      <c r="E13" s="14" t="s">
        <v>15</v>
      </c>
      <c r="F13" s="14" t="s">
        <v>16</v>
      </c>
      <c r="G13" s="14" t="s">
        <v>17</v>
      </c>
      <c r="H13" s="8"/>
      <c r="I13" s="14" t="s">
        <v>11</v>
      </c>
      <c r="J13" s="14" t="s">
        <v>12</v>
      </c>
      <c r="K13" s="14" t="s">
        <v>13</v>
      </c>
      <c r="L13" s="14" t="s">
        <v>14</v>
      </c>
      <c r="M13" s="14" t="s">
        <v>15</v>
      </c>
      <c r="N13" s="14" t="s">
        <v>16</v>
      </c>
      <c r="O13" s="14" t="s">
        <v>17</v>
      </c>
      <c r="P13" s="8"/>
      <c r="Q13" s="14" t="s">
        <v>11</v>
      </c>
      <c r="R13" s="14" t="s">
        <v>12</v>
      </c>
      <c r="S13" s="14" t="s">
        <v>13</v>
      </c>
      <c r="T13" s="14" t="s">
        <v>14</v>
      </c>
      <c r="U13" s="14" t="s">
        <v>15</v>
      </c>
      <c r="V13" s="14" t="s">
        <v>16</v>
      </c>
      <c r="W13" s="14" t="s">
        <v>17</v>
      </c>
      <c r="X13" s="8"/>
      <c r="Y13" s="14" t="s">
        <v>11</v>
      </c>
      <c r="Z13" s="14" t="s">
        <v>12</v>
      </c>
      <c r="AA13" s="14" t="s">
        <v>13</v>
      </c>
      <c r="AB13" s="14" t="s">
        <v>14</v>
      </c>
      <c r="AC13" s="14" t="s">
        <v>15</v>
      </c>
      <c r="AD13" s="14" t="s">
        <v>16</v>
      </c>
      <c r="AE13" s="14" t="s">
        <v>17</v>
      </c>
    </row>
    <row r="14" spans="1:31" ht="12.9" x14ac:dyDescent="0.3">
      <c r="A14" s="16" t="s">
        <v>5</v>
      </c>
      <c r="B14" s="16" t="s">
        <v>5</v>
      </c>
      <c r="C14" s="16" t="s">
        <v>5</v>
      </c>
      <c r="D14" s="16">
        <v>45778</v>
      </c>
      <c r="E14" s="16">
        <v>45779</v>
      </c>
      <c r="F14" s="16">
        <v>45780</v>
      </c>
      <c r="G14" s="16">
        <v>45781</v>
      </c>
      <c r="H14" s="8"/>
      <c r="I14" s="16" t="s">
        <v>5</v>
      </c>
      <c r="J14" s="16" t="s">
        <v>5</v>
      </c>
      <c r="K14" s="16" t="s">
        <v>5</v>
      </c>
      <c r="L14" s="16" t="s">
        <v>5</v>
      </c>
      <c r="M14" s="16" t="s">
        <v>5</v>
      </c>
      <c r="N14" s="16" t="s">
        <v>5</v>
      </c>
      <c r="O14" s="16">
        <v>45809</v>
      </c>
      <c r="P14" s="8"/>
      <c r="Q14" s="16" t="s">
        <v>5</v>
      </c>
      <c r="R14" s="16">
        <v>45839</v>
      </c>
      <c r="S14" s="16">
        <v>45840</v>
      </c>
      <c r="T14" s="16">
        <v>45841</v>
      </c>
      <c r="U14" s="16">
        <v>45842</v>
      </c>
      <c r="V14" s="16">
        <v>45843</v>
      </c>
      <c r="W14" s="16">
        <v>45844</v>
      </c>
      <c r="X14" s="8"/>
      <c r="Y14" s="16" t="s">
        <v>5</v>
      </c>
      <c r="Z14" s="16" t="s">
        <v>5</v>
      </c>
      <c r="AA14" s="16" t="s">
        <v>5</v>
      </c>
      <c r="AB14" s="16" t="s">
        <v>5</v>
      </c>
      <c r="AC14" s="16">
        <v>45870</v>
      </c>
      <c r="AD14" s="16">
        <v>45871</v>
      </c>
      <c r="AE14" s="16">
        <v>45872</v>
      </c>
    </row>
    <row r="15" spans="1:31" ht="12.9" x14ac:dyDescent="0.3">
      <c r="A15" s="16">
        <v>45782</v>
      </c>
      <c r="B15" s="16">
        <v>45783</v>
      </c>
      <c r="C15" s="16">
        <v>45784</v>
      </c>
      <c r="D15" s="16">
        <v>45785</v>
      </c>
      <c r="E15" s="16">
        <v>45786</v>
      </c>
      <c r="F15" s="16">
        <v>45787</v>
      </c>
      <c r="G15" s="16">
        <v>45788</v>
      </c>
      <c r="H15" s="8"/>
      <c r="I15" s="16">
        <v>45810</v>
      </c>
      <c r="J15" s="16">
        <v>45811</v>
      </c>
      <c r="K15" s="16">
        <v>45812</v>
      </c>
      <c r="L15" s="16">
        <v>45813</v>
      </c>
      <c r="M15" s="16">
        <v>45814</v>
      </c>
      <c r="N15" s="16">
        <v>45815</v>
      </c>
      <c r="O15" s="16">
        <v>45816</v>
      </c>
      <c r="P15" s="8"/>
      <c r="Q15" s="16">
        <v>45845</v>
      </c>
      <c r="R15" s="16">
        <v>45846</v>
      </c>
      <c r="S15" s="16">
        <v>45847</v>
      </c>
      <c r="T15" s="16">
        <v>45848</v>
      </c>
      <c r="U15" s="16">
        <v>45849</v>
      </c>
      <c r="V15" s="16">
        <v>45850</v>
      </c>
      <c r="W15" s="16">
        <v>45851</v>
      </c>
      <c r="X15" s="8"/>
      <c r="Y15" s="16">
        <v>45873</v>
      </c>
      <c r="Z15" s="16">
        <v>45874</v>
      </c>
      <c r="AA15" s="16">
        <v>45875</v>
      </c>
      <c r="AB15" s="16">
        <v>45876</v>
      </c>
      <c r="AC15" s="16">
        <v>45877</v>
      </c>
      <c r="AD15" s="16">
        <v>45878</v>
      </c>
      <c r="AE15" s="16">
        <v>45879</v>
      </c>
    </row>
    <row r="16" spans="1:31" ht="12.9" x14ac:dyDescent="0.3">
      <c r="A16" s="16">
        <v>45789</v>
      </c>
      <c r="B16" s="16">
        <v>45790</v>
      </c>
      <c r="C16" s="16">
        <v>45791</v>
      </c>
      <c r="D16" s="16">
        <v>45792</v>
      </c>
      <c r="E16" s="16">
        <v>45793</v>
      </c>
      <c r="F16" s="16">
        <v>45794</v>
      </c>
      <c r="G16" s="16">
        <v>45795</v>
      </c>
      <c r="H16" s="8"/>
      <c r="I16" s="16">
        <v>45817</v>
      </c>
      <c r="J16" s="16">
        <v>45818</v>
      </c>
      <c r="K16" s="16">
        <v>45819</v>
      </c>
      <c r="L16" s="16">
        <v>45820</v>
      </c>
      <c r="M16" s="16">
        <v>45821</v>
      </c>
      <c r="N16" s="16">
        <v>45822</v>
      </c>
      <c r="O16" s="16">
        <v>45823</v>
      </c>
      <c r="P16" s="8"/>
      <c r="Q16" s="16">
        <v>45852</v>
      </c>
      <c r="R16" s="16">
        <v>45853</v>
      </c>
      <c r="S16" s="16">
        <v>45854</v>
      </c>
      <c r="T16" s="16">
        <v>45855</v>
      </c>
      <c r="U16" s="16">
        <v>45856</v>
      </c>
      <c r="V16" s="16">
        <v>45857</v>
      </c>
      <c r="W16" s="16">
        <v>45858</v>
      </c>
      <c r="X16" s="8"/>
      <c r="Y16" s="16">
        <v>45880</v>
      </c>
      <c r="Z16" s="16">
        <v>45881</v>
      </c>
      <c r="AA16" s="16">
        <v>45882</v>
      </c>
      <c r="AB16" s="16">
        <v>45883</v>
      </c>
      <c r="AC16" s="16">
        <v>45884</v>
      </c>
      <c r="AD16" s="16">
        <v>45885</v>
      </c>
      <c r="AE16" s="16">
        <v>45886</v>
      </c>
    </row>
    <row r="17" spans="1:31" ht="12.9" x14ac:dyDescent="0.3">
      <c r="A17" s="16">
        <v>45796</v>
      </c>
      <c r="B17" s="16">
        <v>45797</v>
      </c>
      <c r="C17" s="16">
        <v>45798</v>
      </c>
      <c r="D17" s="16">
        <v>45799</v>
      </c>
      <c r="E17" s="16">
        <v>45800</v>
      </c>
      <c r="F17" s="16">
        <v>45801</v>
      </c>
      <c r="G17" s="16">
        <v>45802</v>
      </c>
      <c r="H17" s="8"/>
      <c r="I17" s="16">
        <v>45824</v>
      </c>
      <c r="J17" s="16">
        <v>45825</v>
      </c>
      <c r="K17" s="16">
        <v>45826</v>
      </c>
      <c r="L17" s="16">
        <v>45827</v>
      </c>
      <c r="M17" s="16">
        <v>45828</v>
      </c>
      <c r="N17" s="16">
        <v>45829</v>
      </c>
      <c r="O17" s="16">
        <v>45830</v>
      </c>
      <c r="P17" s="8"/>
      <c r="Q17" s="16">
        <v>45859</v>
      </c>
      <c r="R17" s="16">
        <v>45860</v>
      </c>
      <c r="S17" s="16">
        <v>45861</v>
      </c>
      <c r="T17" s="16">
        <v>45862</v>
      </c>
      <c r="U17" s="16">
        <v>45863</v>
      </c>
      <c r="V17" s="16">
        <v>45864</v>
      </c>
      <c r="W17" s="16">
        <v>45865</v>
      </c>
      <c r="X17" s="8"/>
      <c r="Y17" s="16">
        <v>45887</v>
      </c>
      <c r="Z17" s="16">
        <v>45888</v>
      </c>
      <c r="AA17" s="16">
        <v>45889</v>
      </c>
      <c r="AB17" s="16">
        <v>45890</v>
      </c>
      <c r="AC17" s="16">
        <v>45891</v>
      </c>
      <c r="AD17" s="16">
        <v>45892</v>
      </c>
      <c r="AE17" s="16">
        <v>45893</v>
      </c>
    </row>
    <row r="18" spans="1:31" ht="12.9" x14ac:dyDescent="0.3">
      <c r="A18" s="16">
        <v>45803</v>
      </c>
      <c r="B18" s="16">
        <v>45804</v>
      </c>
      <c r="C18" s="16">
        <v>45805</v>
      </c>
      <c r="D18" s="16">
        <v>45806</v>
      </c>
      <c r="E18" s="16">
        <v>45807</v>
      </c>
      <c r="F18" s="16">
        <v>45808</v>
      </c>
      <c r="G18" s="16" t="s">
        <v>5</v>
      </c>
      <c r="H18" s="8"/>
      <c r="I18" s="16">
        <v>45831</v>
      </c>
      <c r="J18" s="16">
        <v>45832</v>
      </c>
      <c r="K18" s="16">
        <v>45833</v>
      </c>
      <c r="L18" s="16">
        <v>45834</v>
      </c>
      <c r="M18" s="16">
        <v>45835</v>
      </c>
      <c r="N18" s="16">
        <v>45836</v>
      </c>
      <c r="O18" s="16">
        <v>45837</v>
      </c>
      <c r="P18" s="8"/>
      <c r="Q18" s="16">
        <v>45866</v>
      </c>
      <c r="R18" s="16">
        <v>45867</v>
      </c>
      <c r="S18" s="16">
        <v>45868</v>
      </c>
      <c r="T18" s="16">
        <v>45869</v>
      </c>
      <c r="U18" s="16" t="s">
        <v>5</v>
      </c>
      <c r="V18" s="16" t="s">
        <v>5</v>
      </c>
      <c r="W18" s="16" t="s">
        <v>5</v>
      </c>
      <c r="X18" s="8"/>
      <c r="Y18" s="16">
        <v>45894</v>
      </c>
      <c r="Z18" s="16">
        <v>45895</v>
      </c>
      <c r="AA18" s="16">
        <v>45896</v>
      </c>
      <c r="AB18" s="16">
        <v>45897</v>
      </c>
      <c r="AC18" s="16">
        <v>45898</v>
      </c>
      <c r="AD18" s="16">
        <v>45899</v>
      </c>
      <c r="AE18" s="16">
        <v>45900</v>
      </c>
    </row>
    <row r="19" spans="1:31" ht="12.9" x14ac:dyDescent="0.3">
      <c r="A19" s="16" t="s">
        <v>5</v>
      </c>
      <c r="B19" s="16" t="s">
        <v>5</v>
      </c>
      <c r="C19" s="16" t="s">
        <v>5</v>
      </c>
      <c r="D19" s="16" t="s">
        <v>5</v>
      </c>
      <c r="E19" s="16" t="s">
        <v>5</v>
      </c>
      <c r="F19" s="16" t="s">
        <v>5</v>
      </c>
      <c r="G19" s="16" t="s">
        <v>5</v>
      </c>
      <c r="H19" s="8"/>
      <c r="I19" s="16">
        <v>45838</v>
      </c>
      <c r="J19" s="16" t="s">
        <v>5</v>
      </c>
      <c r="K19" s="16" t="s">
        <v>5</v>
      </c>
      <c r="L19" s="16" t="s">
        <v>5</v>
      </c>
      <c r="M19" s="16" t="s">
        <v>5</v>
      </c>
      <c r="N19" s="16" t="s">
        <v>5</v>
      </c>
      <c r="O19" s="16" t="s">
        <v>5</v>
      </c>
      <c r="P19" s="8"/>
      <c r="Q19" s="16" t="s">
        <v>5</v>
      </c>
      <c r="R19" s="16" t="s">
        <v>5</v>
      </c>
      <c r="S19" s="16" t="s">
        <v>5</v>
      </c>
      <c r="T19" s="16" t="s">
        <v>5</v>
      </c>
      <c r="U19" s="16" t="s">
        <v>5</v>
      </c>
      <c r="V19" s="16" t="s">
        <v>5</v>
      </c>
      <c r="W19" s="16" t="s">
        <v>5</v>
      </c>
      <c r="X19" s="8"/>
      <c r="Y19" s="16" t="s">
        <v>5</v>
      </c>
      <c r="Z19" s="16" t="s">
        <v>5</v>
      </c>
      <c r="AA19" s="16" t="s">
        <v>5</v>
      </c>
      <c r="AB19" s="16" t="s">
        <v>5</v>
      </c>
      <c r="AC19" s="16" t="s">
        <v>5</v>
      </c>
      <c r="AD19" s="16" t="s">
        <v>5</v>
      </c>
      <c r="AE19" s="16" t="s">
        <v>5</v>
      </c>
    </row>
    <row r="20" spans="1:31" ht="12.9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 ht="15.9" x14ac:dyDescent="0.3">
      <c r="A21" s="84">
        <v>45901</v>
      </c>
      <c r="B21" s="84"/>
      <c r="C21" s="84"/>
      <c r="D21" s="84"/>
      <c r="E21" s="84"/>
      <c r="F21" s="84"/>
      <c r="G21" s="84"/>
      <c r="H21" s="30"/>
      <c r="I21" s="84">
        <v>45931</v>
      </c>
      <c r="J21" s="84"/>
      <c r="K21" s="84"/>
      <c r="L21" s="84"/>
      <c r="M21" s="84"/>
      <c r="N21" s="84"/>
      <c r="O21" s="84"/>
      <c r="P21" s="30"/>
      <c r="Q21" s="84">
        <v>45962</v>
      </c>
      <c r="R21" s="84"/>
      <c r="S21" s="84"/>
      <c r="T21" s="84"/>
      <c r="U21" s="84"/>
      <c r="V21" s="84"/>
      <c r="W21" s="84"/>
      <c r="X21" s="30"/>
      <c r="Y21" s="84">
        <v>45992</v>
      </c>
      <c r="Z21" s="84"/>
      <c r="AA21" s="84"/>
      <c r="AB21" s="84"/>
      <c r="AC21" s="84"/>
      <c r="AD21" s="84"/>
      <c r="AE21" s="84"/>
    </row>
    <row r="22" spans="1:31" ht="12.9" x14ac:dyDescent="0.3">
      <c r="A22" s="14" t="s">
        <v>11</v>
      </c>
      <c r="B22" s="14" t="s">
        <v>12</v>
      </c>
      <c r="C22" s="14" t="s">
        <v>13</v>
      </c>
      <c r="D22" s="14" t="s">
        <v>14</v>
      </c>
      <c r="E22" s="14" t="s">
        <v>15</v>
      </c>
      <c r="F22" s="14" t="s">
        <v>16</v>
      </c>
      <c r="G22" s="14" t="s">
        <v>17</v>
      </c>
      <c r="H22" s="8"/>
      <c r="I22" s="14" t="s">
        <v>11</v>
      </c>
      <c r="J22" s="14" t="s">
        <v>12</v>
      </c>
      <c r="K22" s="14" t="s">
        <v>13</v>
      </c>
      <c r="L22" s="14" t="s">
        <v>14</v>
      </c>
      <c r="M22" s="14" t="s">
        <v>15</v>
      </c>
      <c r="N22" s="14" t="s">
        <v>16</v>
      </c>
      <c r="O22" s="14" t="s">
        <v>17</v>
      </c>
      <c r="P22" s="8"/>
      <c r="Q22" s="14" t="s">
        <v>11</v>
      </c>
      <c r="R22" s="14" t="s">
        <v>12</v>
      </c>
      <c r="S22" s="14" t="s">
        <v>13</v>
      </c>
      <c r="T22" s="14" t="s">
        <v>14</v>
      </c>
      <c r="U22" s="14" t="s">
        <v>15</v>
      </c>
      <c r="V22" s="14" t="s">
        <v>16</v>
      </c>
      <c r="W22" s="14" t="s">
        <v>17</v>
      </c>
      <c r="X22" s="8"/>
      <c r="Y22" s="14" t="s">
        <v>11</v>
      </c>
      <c r="Z22" s="14" t="s">
        <v>12</v>
      </c>
      <c r="AA22" s="14" t="s">
        <v>13</v>
      </c>
      <c r="AB22" s="14" t="s">
        <v>14</v>
      </c>
      <c r="AC22" s="14" t="s">
        <v>15</v>
      </c>
      <c r="AD22" s="14" t="s">
        <v>16</v>
      </c>
      <c r="AE22" s="14" t="s">
        <v>17</v>
      </c>
    </row>
    <row r="23" spans="1:31" ht="12.9" x14ac:dyDescent="0.3">
      <c r="A23" s="16">
        <v>45901</v>
      </c>
      <c r="B23" s="16">
        <v>45902</v>
      </c>
      <c r="C23" s="16">
        <v>45903</v>
      </c>
      <c r="D23" s="16">
        <v>45904</v>
      </c>
      <c r="E23" s="16">
        <v>45905</v>
      </c>
      <c r="F23" s="16">
        <v>45906</v>
      </c>
      <c r="G23" s="16">
        <v>45907</v>
      </c>
      <c r="H23" s="8"/>
      <c r="I23" s="16" t="s">
        <v>5</v>
      </c>
      <c r="J23" s="16" t="s">
        <v>5</v>
      </c>
      <c r="K23" s="16">
        <v>45931</v>
      </c>
      <c r="L23" s="16">
        <v>45932</v>
      </c>
      <c r="M23" s="16">
        <v>45933</v>
      </c>
      <c r="N23" s="16">
        <v>45934</v>
      </c>
      <c r="O23" s="16">
        <v>45935</v>
      </c>
      <c r="P23" s="8"/>
      <c r="Q23" s="16" t="s">
        <v>5</v>
      </c>
      <c r="R23" s="16" t="s">
        <v>5</v>
      </c>
      <c r="S23" s="16" t="s">
        <v>5</v>
      </c>
      <c r="T23" s="16" t="s">
        <v>5</v>
      </c>
      <c r="U23" s="16" t="s">
        <v>5</v>
      </c>
      <c r="V23" s="16">
        <v>45962</v>
      </c>
      <c r="W23" s="16">
        <v>45963</v>
      </c>
      <c r="X23" s="8"/>
      <c r="Y23" s="16">
        <v>45992</v>
      </c>
      <c r="Z23" s="16">
        <v>45993</v>
      </c>
      <c r="AA23" s="16">
        <v>45994</v>
      </c>
      <c r="AB23" s="16">
        <v>45995</v>
      </c>
      <c r="AC23" s="16">
        <v>45996</v>
      </c>
      <c r="AD23" s="16">
        <v>45997</v>
      </c>
      <c r="AE23" s="16">
        <v>45998</v>
      </c>
    </row>
    <row r="24" spans="1:31" ht="12.9" x14ac:dyDescent="0.3">
      <c r="A24" s="16">
        <v>45908</v>
      </c>
      <c r="B24" s="16">
        <v>45909</v>
      </c>
      <c r="C24" s="16">
        <v>45910</v>
      </c>
      <c r="D24" s="16">
        <v>45911</v>
      </c>
      <c r="E24" s="16">
        <v>45912</v>
      </c>
      <c r="F24" s="16">
        <v>45913</v>
      </c>
      <c r="G24" s="16">
        <v>45914</v>
      </c>
      <c r="H24" s="8"/>
      <c r="I24" s="16">
        <v>45936</v>
      </c>
      <c r="J24" s="16">
        <v>45937</v>
      </c>
      <c r="K24" s="16">
        <v>45938</v>
      </c>
      <c r="L24" s="16">
        <v>45939</v>
      </c>
      <c r="M24" s="16">
        <v>45940</v>
      </c>
      <c r="N24" s="16">
        <v>45941</v>
      </c>
      <c r="O24" s="16">
        <v>45942</v>
      </c>
      <c r="P24" s="8"/>
      <c r="Q24" s="16">
        <v>45964</v>
      </c>
      <c r="R24" s="16">
        <v>45965</v>
      </c>
      <c r="S24" s="16">
        <v>45966</v>
      </c>
      <c r="T24" s="16">
        <v>45967</v>
      </c>
      <c r="U24" s="16">
        <v>45968</v>
      </c>
      <c r="V24" s="16">
        <v>45969</v>
      </c>
      <c r="W24" s="16">
        <v>45970</v>
      </c>
      <c r="X24" s="8"/>
      <c r="Y24" s="16">
        <v>45999</v>
      </c>
      <c r="Z24" s="16">
        <v>46000</v>
      </c>
      <c r="AA24" s="16">
        <v>46001</v>
      </c>
      <c r="AB24" s="16">
        <v>46002</v>
      </c>
      <c r="AC24" s="16">
        <v>46003</v>
      </c>
      <c r="AD24" s="16">
        <v>46004</v>
      </c>
      <c r="AE24" s="16">
        <v>46005</v>
      </c>
    </row>
    <row r="25" spans="1:31" ht="12.9" x14ac:dyDescent="0.3">
      <c r="A25" s="16">
        <v>45915</v>
      </c>
      <c r="B25" s="16">
        <v>45916</v>
      </c>
      <c r="C25" s="16">
        <v>45917</v>
      </c>
      <c r="D25" s="16">
        <v>45918</v>
      </c>
      <c r="E25" s="16">
        <v>45919</v>
      </c>
      <c r="F25" s="16">
        <v>45920</v>
      </c>
      <c r="G25" s="16">
        <v>45921</v>
      </c>
      <c r="H25" s="8"/>
      <c r="I25" s="16">
        <v>45943</v>
      </c>
      <c r="J25" s="16">
        <v>45944</v>
      </c>
      <c r="K25" s="16">
        <v>45945</v>
      </c>
      <c r="L25" s="16">
        <v>45946</v>
      </c>
      <c r="M25" s="16">
        <v>45947</v>
      </c>
      <c r="N25" s="16">
        <v>45948</v>
      </c>
      <c r="O25" s="16">
        <v>45949</v>
      </c>
      <c r="P25" s="8"/>
      <c r="Q25" s="16">
        <v>45971</v>
      </c>
      <c r="R25" s="16">
        <v>45972</v>
      </c>
      <c r="S25" s="16">
        <v>45973</v>
      </c>
      <c r="T25" s="16">
        <v>45974</v>
      </c>
      <c r="U25" s="16">
        <v>45975</v>
      </c>
      <c r="V25" s="16">
        <v>45976</v>
      </c>
      <c r="W25" s="16">
        <v>45977</v>
      </c>
      <c r="X25" s="8"/>
      <c r="Y25" s="16">
        <v>46006</v>
      </c>
      <c r="Z25" s="16">
        <v>46007</v>
      </c>
      <c r="AA25" s="16">
        <v>46008</v>
      </c>
      <c r="AB25" s="16">
        <v>46009</v>
      </c>
      <c r="AC25" s="16">
        <v>46010</v>
      </c>
      <c r="AD25" s="16">
        <v>46011</v>
      </c>
      <c r="AE25" s="16">
        <v>46012</v>
      </c>
    </row>
    <row r="26" spans="1:31" ht="12.9" x14ac:dyDescent="0.3">
      <c r="A26" s="16">
        <v>45922</v>
      </c>
      <c r="B26" s="16">
        <v>45923</v>
      </c>
      <c r="C26" s="16">
        <v>45924</v>
      </c>
      <c r="D26" s="16">
        <v>45925</v>
      </c>
      <c r="E26" s="16">
        <v>45926</v>
      </c>
      <c r="F26" s="16">
        <v>45927</v>
      </c>
      <c r="G26" s="16">
        <v>45928</v>
      </c>
      <c r="H26" s="8"/>
      <c r="I26" s="16">
        <v>45950</v>
      </c>
      <c r="J26" s="16">
        <v>45951</v>
      </c>
      <c r="K26" s="16">
        <v>45952</v>
      </c>
      <c r="L26" s="16">
        <v>45953</v>
      </c>
      <c r="M26" s="16">
        <v>45954</v>
      </c>
      <c r="N26" s="16">
        <v>45955</v>
      </c>
      <c r="O26" s="16">
        <v>45956</v>
      </c>
      <c r="P26" s="8"/>
      <c r="Q26" s="16">
        <v>45978</v>
      </c>
      <c r="R26" s="16">
        <v>45979</v>
      </c>
      <c r="S26" s="16">
        <v>45980</v>
      </c>
      <c r="T26" s="16">
        <v>45981</v>
      </c>
      <c r="U26" s="16">
        <v>45982</v>
      </c>
      <c r="V26" s="16">
        <v>45983</v>
      </c>
      <c r="W26" s="16">
        <v>45984</v>
      </c>
      <c r="X26" s="8"/>
      <c r="Y26" s="16">
        <v>46013</v>
      </c>
      <c r="Z26" s="16">
        <v>46014</v>
      </c>
      <c r="AA26" s="16">
        <v>46015</v>
      </c>
      <c r="AB26" s="16">
        <v>46016</v>
      </c>
      <c r="AC26" s="16">
        <v>46017</v>
      </c>
      <c r="AD26" s="16">
        <v>46018</v>
      </c>
      <c r="AE26" s="16">
        <v>46019</v>
      </c>
    </row>
    <row r="27" spans="1:31" ht="12.9" x14ac:dyDescent="0.3">
      <c r="A27" s="16">
        <v>45929</v>
      </c>
      <c r="B27" s="16">
        <v>45930</v>
      </c>
      <c r="C27" s="16" t="s">
        <v>5</v>
      </c>
      <c r="D27" s="16" t="s">
        <v>5</v>
      </c>
      <c r="E27" s="16" t="s">
        <v>5</v>
      </c>
      <c r="F27" s="16" t="s">
        <v>5</v>
      </c>
      <c r="G27" s="16" t="s">
        <v>5</v>
      </c>
      <c r="H27" s="8"/>
      <c r="I27" s="16">
        <v>45957</v>
      </c>
      <c r="J27" s="16">
        <v>45958</v>
      </c>
      <c r="K27" s="16">
        <v>45959</v>
      </c>
      <c r="L27" s="16">
        <v>45960</v>
      </c>
      <c r="M27" s="16">
        <v>45961</v>
      </c>
      <c r="N27" s="16" t="s">
        <v>5</v>
      </c>
      <c r="O27" s="16" t="s">
        <v>5</v>
      </c>
      <c r="P27" s="8"/>
      <c r="Q27" s="16">
        <v>45985</v>
      </c>
      <c r="R27" s="16">
        <v>45986</v>
      </c>
      <c r="S27" s="16">
        <v>45987</v>
      </c>
      <c r="T27" s="16">
        <v>45988</v>
      </c>
      <c r="U27" s="16">
        <v>45989</v>
      </c>
      <c r="V27" s="16">
        <v>45990</v>
      </c>
      <c r="W27" s="16">
        <v>45991</v>
      </c>
      <c r="X27" s="8"/>
      <c r="Y27" s="16">
        <v>46020</v>
      </c>
      <c r="Z27" s="16">
        <v>46021</v>
      </c>
      <c r="AA27" s="16">
        <v>46022</v>
      </c>
      <c r="AB27" s="16" t="s">
        <v>5</v>
      </c>
      <c r="AC27" s="16" t="s">
        <v>5</v>
      </c>
      <c r="AD27" s="16" t="s">
        <v>5</v>
      </c>
      <c r="AE27" s="16" t="s">
        <v>5</v>
      </c>
    </row>
    <row r="28" spans="1:31" ht="12.9" x14ac:dyDescent="0.3">
      <c r="A28" s="16" t="s">
        <v>5</v>
      </c>
      <c r="B28" s="16" t="s">
        <v>5</v>
      </c>
      <c r="C28" s="16" t="s">
        <v>5</v>
      </c>
      <c r="D28" s="16" t="s">
        <v>5</v>
      </c>
      <c r="E28" s="16" t="s">
        <v>5</v>
      </c>
      <c r="F28" s="16" t="s">
        <v>5</v>
      </c>
      <c r="G28" s="16" t="s">
        <v>5</v>
      </c>
      <c r="H28" s="8"/>
      <c r="I28" s="16" t="s">
        <v>5</v>
      </c>
      <c r="J28" s="16" t="s">
        <v>5</v>
      </c>
      <c r="K28" s="16" t="s">
        <v>5</v>
      </c>
      <c r="L28" s="16" t="s">
        <v>5</v>
      </c>
      <c r="M28" s="16" t="s">
        <v>5</v>
      </c>
      <c r="N28" s="16" t="s">
        <v>5</v>
      </c>
      <c r="O28" s="16" t="s">
        <v>5</v>
      </c>
      <c r="P28" s="8"/>
      <c r="Q28" s="16" t="s">
        <v>5</v>
      </c>
      <c r="R28" s="16" t="s">
        <v>5</v>
      </c>
      <c r="S28" s="16" t="s">
        <v>5</v>
      </c>
      <c r="T28" s="16" t="s">
        <v>5</v>
      </c>
      <c r="U28" s="16" t="s">
        <v>5</v>
      </c>
      <c r="V28" s="16" t="s">
        <v>5</v>
      </c>
      <c r="W28" s="16" t="s">
        <v>5</v>
      </c>
      <c r="X28" s="8"/>
      <c r="Y28" s="16" t="s">
        <v>5</v>
      </c>
      <c r="Z28" s="16" t="s">
        <v>5</v>
      </c>
      <c r="AA28" s="16" t="s">
        <v>5</v>
      </c>
      <c r="AB28" s="16" t="s">
        <v>5</v>
      </c>
      <c r="AC28" s="16" t="s">
        <v>5</v>
      </c>
      <c r="AD28" s="16" t="s">
        <v>5</v>
      </c>
      <c r="AE28" s="16" t="s">
        <v>5</v>
      </c>
    </row>
    <row r="29" spans="1:31" ht="12.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</sheetData>
  <mergeCells count="13">
    <mergeCell ref="A21:G21"/>
    <mergeCell ref="I21:O21"/>
    <mergeCell ref="Q21:W21"/>
    <mergeCell ref="Y21:AE21"/>
    <mergeCell ref="A1:AE1"/>
    <mergeCell ref="A3:G3"/>
    <mergeCell ref="I3:O3"/>
    <mergeCell ref="Q3:W3"/>
    <mergeCell ref="Y3:AE3"/>
    <mergeCell ref="A12:G12"/>
    <mergeCell ref="I12:O12"/>
    <mergeCell ref="Q12:W12"/>
    <mergeCell ref="Y12:AE12"/>
  </mergeCells>
  <conditionalFormatting sqref="Y21">
    <cfRule type="expression" dxfId="11" priority="1">
      <formula>$K$2=1</formula>
    </cfRule>
  </conditionalFormatting>
  <conditionalFormatting sqref="A12">
    <cfRule type="expression" dxfId="10" priority="12">
      <formula>$K$2=1</formula>
    </cfRule>
  </conditionalFormatting>
  <conditionalFormatting sqref="I12">
    <cfRule type="expression" dxfId="9" priority="8">
      <formula>$K$2=1</formula>
    </cfRule>
  </conditionalFormatting>
  <conditionalFormatting sqref="Q21">
    <cfRule type="expression" dxfId="8" priority="4">
      <formula>$K$2=1</formula>
    </cfRule>
  </conditionalFormatting>
  <conditionalFormatting sqref="A14:G19 A23:G28 I5:O10 I14:O19 I23:O28 Q5:W10 Q14:W19 Q23:W28 Y5:AE10 Y14:AE19 Y23:AE28 A5:G10">
    <cfRule type="expression" dxfId="7" priority="13">
      <formula>OR(WEEKDAY(A5,1)=1,WEEKDAY(A5,1)=7)</formula>
    </cfRule>
  </conditionalFormatting>
  <conditionalFormatting sqref="A21 I3">
    <cfRule type="expression" dxfId="6" priority="11">
      <formula>$K$2=1</formula>
    </cfRule>
  </conditionalFormatting>
  <conditionalFormatting sqref="I21">
    <cfRule type="expression" dxfId="5" priority="7">
      <formula>$K$2=1</formula>
    </cfRule>
  </conditionalFormatting>
  <conditionalFormatting sqref="Q3">
    <cfRule type="expression" dxfId="4" priority="10">
      <formula>$K$2=1</formula>
    </cfRule>
  </conditionalFormatting>
  <conditionalFormatting sqref="Q12">
    <cfRule type="expression" dxfId="3" priority="6">
      <formula>$K$2=1</formula>
    </cfRule>
  </conditionalFormatting>
  <conditionalFormatting sqref="Y3">
    <cfRule type="expression" dxfId="2" priority="9">
      <formula>$K$2=1</formula>
    </cfRule>
  </conditionalFormatting>
  <conditionalFormatting sqref="Y12">
    <cfRule type="expression" dxfId="1" priority="5">
      <formula>$K$2=1</formula>
    </cfRule>
  </conditionalFormatting>
  <conditionalFormatting sqref="A3">
    <cfRule type="expression" dxfId="0" priority="14">
      <formula>$K$2=1</formula>
    </cfRule>
  </conditionalFormatting>
  <dataValidations count="1">
    <dataValidation allowBlank="1" showInputMessage="1" showErrorMessage="1" prompt="Год автоматически обновляется в этой ячейке" sqref="A1" xr:uid="{34FA349D-665E-4B39-952A-C7457B049D28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8FF5-ABF4-4656-A591-3AA587210062}">
  <dimension ref="A1:AE28"/>
  <sheetViews>
    <sheetView tabSelected="1" view="pageBreakPreview" zoomScale="60" zoomScaleNormal="70" workbookViewId="0">
      <selection activeCell="A2" sqref="A2:G2"/>
    </sheetView>
  </sheetViews>
  <sheetFormatPr defaultRowHeight="18.45" x14ac:dyDescent="0.6"/>
  <cols>
    <col min="1" max="7" width="4.69140625" style="37" customWidth="1"/>
    <col min="8" max="8" width="4.69140625" style="38" customWidth="1"/>
    <col min="9" max="15" width="4.69140625" style="37" customWidth="1"/>
    <col min="16" max="16" width="4.69140625" style="38" customWidth="1"/>
    <col min="17" max="23" width="4.69140625" style="37" customWidth="1"/>
    <col min="24" max="24" width="4.69140625" style="38" customWidth="1"/>
    <col min="25" max="31" width="4.69140625" style="37" customWidth="1"/>
    <col min="32" max="16384" width="9.23046875" style="36"/>
  </cols>
  <sheetData>
    <row r="1" spans="1:31" ht="43.75" customHeight="1" x14ac:dyDescent="0.45">
      <c r="A1" s="93">
        <v>2026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</row>
    <row r="2" spans="1:31" x14ac:dyDescent="0.45">
      <c r="A2" s="90" t="str">
        <f>впн!$B$1</f>
        <v>Januaro</v>
      </c>
      <c r="B2" s="90"/>
      <c r="C2" s="90"/>
      <c r="D2" s="90"/>
      <c r="E2" s="90"/>
      <c r="F2" s="90"/>
      <c r="G2" s="90"/>
      <c r="H2" s="42"/>
      <c r="I2" s="90" t="str">
        <f>впн!$B$2</f>
        <v>Februaro</v>
      </c>
      <c r="J2" s="90"/>
      <c r="K2" s="90"/>
      <c r="L2" s="90"/>
      <c r="M2" s="90"/>
      <c r="N2" s="90"/>
      <c r="O2" s="90"/>
      <c r="P2" s="42"/>
      <c r="Q2" s="90" t="str">
        <f>впн!$B$3</f>
        <v>Marto</v>
      </c>
      <c r="R2" s="90"/>
      <c r="S2" s="90"/>
      <c r="T2" s="90"/>
      <c r="U2" s="90"/>
      <c r="V2" s="90"/>
      <c r="W2" s="90"/>
      <c r="X2" s="42"/>
      <c r="Y2" s="90" t="str">
        <f>впн!$B$4</f>
        <v>Aprilo</v>
      </c>
      <c r="Z2" s="90"/>
      <c r="AA2" s="90"/>
      <c r="AB2" s="90"/>
      <c r="AC2" s="90"/>
      <c r="AD2" s="90"/>
      <c r="AE2" s="90"/>
    </row>
    <row r="3" spans="1:31" x14ac:dyDescent="0.45">
      <c r="A3" s="55" t="str">
        <f>впн!$A$1</f>
        <v>L</v>
      </c>
      <c r="B3" s="55" t="str">
        <f>впн!$A$2</f>
        <v>M</v>
      </c>
      <c r="C3" s="55" t="str">
        <f>впн!$A$3</f>
        <v>M</v>
      </c>
      <c r="D3" s="55" t="str">
        <f>впн!$A$4</f>
        <v>Ĵ</v>
      </c>
      <c r="E3" s="55" t="str">
        <f>впн!$A$5</f>
        <v>V</v>
      </c>
      <c r="F3" s="55" t="str">
        <f>впн!$A$6</f>
        <v>S</v>
      </c>
      <c r="G3" s="55" t="str">
        <f>впн!$A$7</f>
        <v>D</v>
      </c>
      <c r="H3" s="41"/>
      <c r="I3" s="45" t="str">
        <f>$A$3</f>
        <v>L</v>
      </c>
      <c r="J3" s="45" t="str">
        <f>$B$3</f>
        <v>M</v>
      </c>
      <c r="K3" s="45" t="str">
        <f>$C$3</f>
        <v>M</v>
      </c>
      <c r="L3" s="45" t="str">
        <f>$D$3</f>
        <v>Ĵ</v>
      </c>
      <c r="M3" s="45" t="str">
        <f>$E$3</f>
        <v>V</v>
      </c>
      <c r="N3" s="45" t="str">
        <f>$F$3</f>
        <v>S</v>
      </c>
      <c r="O3" s="45" t="str">
        <f>$G$3</f>
        <v>D</v>
      </c>
      <c r="P3" s="41"/>
      <c r="Q3" s="50" t="str">
        <f>$A$3</f>
        <v>L</v>
      </c>
      <c r="R3" s="50" t="str">
        <f>$B$3</f>
        <v>M</v>
      </c>
      <c r="S3" s="50" t="str">
        <f>$C$3</f>
        <v>M</v>
      </c>
      <c r="T3" s="50" t="str">
        <f>$D$3</f>
        <v>Ĵ</v>
      </c>
      <c r="U3" s="50" t="str">
        <f>$E$3</f>
        <v>V</v>
      </c>
      <c r="V3" s="50" t="str">
        <f>$F$3</f>
        <v>S</v>
      </c>
      <c r="W3" s="50" t="str">
        <f>$G$3</f>
        <v>D</v>
      </c>
      <c r="X3" s="41"/>
      <c r="Y3" s="46" t="str">
        <f>$A$3</f>
        <v>L</v>
      </c>
      <c r="Z3" s="46" t="str">
        <f>$B$3</f>
        <v>M</v>
      </c>
      <c r="AA3" s="46" t="str">
        <f>$C$3</f>
        <v>M</v>
      </c>
      <c r="AB3" s="46" t="str">
        <f>$D$3</f>
        <v>Ĵ</v>
      </c>
      <c r="AC3" s="46" t="str">
        <f>$E$3</f>
        <v>V</v>
      </c>
      <c r="AD3" s="46" t="str">
        <f>$F$3</f>
        <v>S</v>
      </c>
      <c r="AE3" s="46" t="str">
        <f>$G$3</f>
        <v>D</v>
      </c>
    </row>
    <row r="4" spans="1:31" x14ac:dyDescent="0.45">
      <c r="A4" s="40"/>
      <c r="B4" s="40"/>
      <c r="C4" s="40"/>
      <c r="D4" s="40">
        <v>1</v>
      </c>
      <c r="E4" s="40">
        <v>2</v>
      </c>
      <c r="F4" s="39">
        <v>3</v>
      </c>
      <c r="G4" s="39">
        <v>4</v>
      </c>
      <c r="H4" s="40"/>
      <c r="I4" s="40"/>
      <c r="J4" s="40"/>
      <c r="K4" s="40"/>
      <c r="L4" s="40"/>
      <c r="M4" s="40"/>
      <c r="N4" s="39"/>
      <c r="O4" s="39">
        <v>1</v>
      </c>
      <c r="P4" s="40"/>
      <c r="Q4" s="40"/>
      <c r="R4" s="40"/>
      <c r="S4" s="40"/>
      <c r="T4" s="40"/>
      <c r="U4" s="40"/>
      <c r="V4" s="39"/>
      <c r="W4" s="39">
        <v>1</v>
      </c>
      <c r="X4" s="40"/>
      <c r="Y4" s="40"/>
      <c r="Z4" s="40"/>
      <c r="AA4" s="40">
        <v>1</v>
      </c>
      <c r="AB4" s="40">
        <v>2</v>
      </c>
      <c r="AC4" s="40">
        <v>3</v>
      </c>
      <c r="AD4" s="39">
        <v>4</v>
      </c>
      <c r="AE4" s="39">
        <v>5</v>
      </c>
    </row>
    <row r="5" spans="1:31" x14ac:dyDescent="0.45">
      <c r="A5" s="40">
        <f>G4+1</f>
        <v>5</v>
      </c>
      <c r="B5" s="40">
        <f>A5+1</f>
        <v>6</v>
      </c>
      <c r="C5" s="40">
        <f>B5+1</f>
        <v>7</v>
      </c>
      <c r="D5" s="40">
        <f>C5+1</f>
        <v>8</v>
      </c>
      <c r="E5" s="40">
        <f t="shared" ref="E5:G5" si="0">D5+1</f>
        <v>9</v>
      </c>
      <c r="F5" s="39">
        <f t="shared" si="0"/>
        <v>10</v>
      </c>
      <c r="G5" s="39">
        <f t="shared" si="0"/>
        <v>11</v>
      </c>
      <c r="H5" s="40"/>
      <c r="I5" s="40">
        <f>O4+1</f>
        <v>2</v>
      </c>
      <c r="J5" s="40">
        <f>I5+1</f>
        <v>3</v>
      </c>
      <c r="K5" s="40">
        <f>J5+1</f>
        <v>4</v>
      </c>
      <c r="L5" s="40">
        <f>K5+1</f>
        <v>5</v>
      </c>
      <c r="M5" s="40">
        <f t="shared" ref="M5:O5" si="1">L5+1</f>
        <v>6</v>
      </c>
      <c r="N5" s="39">
        <f t="shared" si="1"/>
        <v>7</v>
      </c>
      <c r="O5" s="39">
        <f t="shared" si="1"/>
        <v>8</v>
      </c>
      <c r="P5" s="40"/>
      <c r="Q5" s="40">
        <f>W4+1</f>
        <v>2</v>
      </c>
      <c r="R5" s="40">
        <f>Q5+1</f>
        <v>3</v>
      </c>
      <c r="S5" s="40">
        <f>R5+1</f>
        <v>4</v>
      </c>
      <c r="T5" s="40">
        <f>S5+1</f>
        <v>5</v>
      </c>
      <c r="U5" s="40">
        <f t="shared" ref="U5:W5" si="2">T5+1</f>
        <v>6</v>
      </c>
      <c r="V5" s="39">
        <f t="shared" si="2"/>
        <v>7</v>
      </c>
      <c r="W5" s="39">
        <f t="shared" si="2"/>
        <v>8</v>
      </c>
      <c r="X5" s="40"/>
      <c r="Y5" s="40">
        <f>AE4+1</f>
        <v>6</v>
      </c>
      <c r="Z5" s="40">
        <f>Y5+1</f>
        <v>7</v>
      </c>
      <c r="AA5" s="40">
        <f>Z5+1</f>
        <v>8</v>
      </c>
      <c r="AB5" s="40">
        <f>AA5+1</f>
        <v>9</v>
      </c>
      <c r="AC5" s="40">
        <f t="shared" ref="AC5:AE5" si="3">AB5+1</f>
        <v>10</v>
      </c>
      <c r="AD5" s="39">
        <f t="shared" si="3"/>
        <v>11</v>
      </c>
      <c r="AE5" s="39">
        <f t="shared" si="3"/>
        <v>12</v>
      </c>
    </row>
    <row r="6" spans="1:31" x14ac:dyDescent="0.45">
      <c r="A6" s="40">
        <f t="shared" ref="A6:A8" si="4">G5+1</f>
        <v>12</v>
      </c>
      <c r="B6" s="40">
        <f t="shared" ref="B6:G8" si="5">A6+1</f>
        <v>13</v>
      </c>
      <c r="C6" s="40">
        <f t="shared" si="5"/>
        <v>14</v>
      </c>
      <c r="D6" s="40">
        <f t="shared" si="5"/>
        <v>15</v>
      </c>
      <c r="E6" s="40">
        <f t="shared" si="5"/>
        <v>16</v>
      </c>
      <c r="F6" s="39">
        <f t="shared" si="5"/>
        <v>17</v>
      </c>
      <c r="G6" s="39">
        <f t="shared" si="5"/>
        <v>18</v>
      </c>
      <c r="H6" s="40"/>
      <c r="I6" s="40">
        <f t="shared" ref="I6:I8" si="6">O5+1</f>
        <v>9</v>
      </c>
      <c r="J6" s="40">
        <f t="shared" ref="J6:O6" si="7">I6+1</f>
        <v>10</v>
      </c>
      <c r="K6" s="40">
        <f t="shared" si="7"/>
        <v>11</v>
      </c>
      <c r="L6" s="40">
        <f t="shared" si="7"/>
        <v>12</v>
      </c>
      <c r="M6" s="40">
        <f t="shared" si="7"/>
        <v>13</v>
      </c>
      <c r="N6" s="39">
        <f t="shared" si="7"/>
        <v>14</v>
      </c>
      <c r="O6" s="39">
        <f t="shared" si="7"/>
        <v>15</v>
      </c>
      <c r="P6" s="40"/>
      <c r="Q6" s="40">
        <f t="shared" ref="Q6:Q8" si="8">W5+1</f>
        <v>9</v>
      </c>
      <c r="R6" s="40">
        <f t="shared" ref="R6:W6" si="9">Q6+1</f>
        <v>10</v>
      </c>
      <c r="S6" s="40">
        <f t="shared" si="9"/>
        <v>11</v>
      </c>
      <c r="T6" s="40">
        <f t="shared" si="9"/>
        <v>12</v>
      </c>
      <c r="U6" s="40">
        <f t="shared" si="9"/>
        <v>13</v>
      </c>
      <c r="V6" s="39">
        <f t="shared" si="9"/>
        <v>14</v>
      </c>
      <c r="W6" s="39">
        <f t="shared" si="9"/>
        <v>15</v>
      </c>
      <c r="X6" s="40"/>
      <c r="Y6" s="40">
        <f t="shared" ref="Y6:Y8" si="10">AE5+1</f>
        <v>13</v>
      </c>
      <c r="Z6" s="40">
        <f t="shared" ref="Z6:AE6" si="11">Y6+1</f>
        <v>14</v>
      </c>
      <c r="AA6" s="40">
        <f t="shared" si="11"/>
        <v>15</v>
      </c>
      <c r="AB6" s="40">
        <f t="shared" si="11"/>
        <v>16</v>
      </c>
      <c r="AC6" s="40">
        <f t="shared" si="11"/>
        <v>17</v>
      </c>
      <c r="AD6" s="39">
        <f t="shared" si="11"/>
        <v>18</v>
      </c>
      <c r="AE6" s="39">
        <f t="shared" si="11"/>
        <v>19</v>
      </c>
    </row>
    <row r="7" spans="1:31" x14ac:dyDescent="0.45">
      <c r="A7" s="40">
        <f t="shared" si="4"/>
        <v>19</v>
      </c>
      <c r="B7" s="40">
        <f t="shared" si="5"/>
        <v>20</v>
      </c>
      <c r="C7" s="40">
        <f t="shared" si="5"/>
        <v>21</v>
      </c>
      <c r="D7" s="40">
        <f t="shared" si="5"/>
        <v>22</v>
      </c>
      <c r="E7" s="40">
        <f t="shared" si="5"/>
        <v>23</v>
      </c>
      <c r="F7" s="39">
        <f t="shared" si="5"/>
        <v>24</v>
      </c>
      <c r="G7" s="39">
        <f t="shared" si="5"/>
        <v>25</v>
      </c>
      <c r="H7" s="40"/>
      <c r="I7" s="40">
        <f t="shared" si="6"/>
        <v>16</v>
      </c>
      <c r="J7" s="40">
        <f t="shared" ref="J7:O7" si="12">I7+1</f>
        <v>17</v>
      </c>
      <c r="K7" s="40">
        <f t="shared" si="12"/>
        <v>18</v>
      </c>
      <c r="L7" s="40">
        <f t="shared" si="12"/>
        <v>19</v>
      </c>
      <c r="M7" s="40">
        <f t="shared" si="12"/>
        <v>20</v>
      </c>
      <c r="N7" s="39">
        <f t="shared" si="12"/>
        <v>21</v>
      </c>
      <c r="O7" s="39">
        <f t="shared" si="12"/>
        <v>22</v>
      </c>
      <c r="P7" s="40"/>
      <c r="Q7" s="40">
        <f t="shared" si="8"/>
        <v>16</v>
      </c>
      <c r="R7" s="40">
        <f t="shared" ref="R7:W7" si="13">Q7+1</f>
        <v>17</v>
      </c>
      <c r="S7" s="40">
        <f t="shared" si="13"/>
        <v>18</v>
      </c>
      <c r="T7" s="40">
        <f t="shared" si="13"/>
        <v>19</v>
      </c>
      <c r="U7" s="40">
        <f t="shared" si="13"/>
        <v>20</v>
      </c>
      <c r="V7" s="39">
        <f t="shared" si="13"/>
        <v>21</v>
      </c>
      <c r="W7" s="39">
        <f t="shared" si="13"/>
        <v>22</v>
      </c>
      <c r="X7" s="40"/>
      <c r="Y7" s="40">
        <f t="shared" si="10"/>
        <v>20</v>
      </c>
      <c r="Z7" s="40">
        <f t="shared" ref="Z7:AE7" si="14">Y7+1</f>
        <v>21</v>
      </c>
      <c r="AA7" s="40">
        <f t="shared" si="14"/>
        <v>22</v>
      </c>
      <c r="AB7" s="40">
        <f t="shared" si="14"/>
        <v>23</v>
      </c>
      <c r="AC7" s="40">
        <f t="shared" si="14"/>
        <v>24</v>
      </c>
      <c r="AD7" s="39">
        <f t="shared" si="14"/>
        <v>25</v>
      </c>
      <c r="AE7" s="39">
        <f t="shared" si="14"/>
        <v>26</v>
      </c>
    </row>
    <row r="8" spans="1:31" x14ac:dyDescent="0.45">
      <c r="A8" s="40">
        <f t="shared" si="4"/>
        <v>26</v>
      </c>
      <c r="B8" s="40">
        <f t="shared" si="5"/>
        <v>27</v>
      </c>
      <c r="C8" s="40">
        <f t="shared" si="5"/>
        <v>28</v>
      </c>
      <c r="D8" s="40">
        <f t="shared" si="5"/>
        <v>29</v>
      </c>
      <c r="E8" s="40">
        <f t="shared" si="5"/>
        <v>30</v>
      </c>
      <c r="F8" s="39">
        <v>31</v>
      </c>
      <c r="G8" s="39"/>
      <c r="H8" s="40"/>
      <c r="I8" s="40">
        <f t="shared" si="6"/>
        <v>23</v>
      </c>
      <c r="J8" s="40">
        <f t="shared" ref="J8:M8" si="15">I8+1</f>
        <v>24</v>
      </c>
      <c r="K8" s="40">
        <f t="shared" si="15"/>
        <v>25</v>
      </c>
      <c r="L8" s="40">
        <f t="shared" si="15"/>
        <v>26</v>
      </c>
      <c r="M8" s="40">
        <f t="shared" si="15"/>
        <v>27</v>
      </c>
      <c r="N8" s="39">
        <v>28</v>
      </c>
      <c r="O8" s="39"/>
      <c r="P8" s="40"/>
      <c r="Q8" s="40">
        <f t="shared" si="8"/>
        <v>23</v>
      </c>
      <c r="R8" s="40">
        <f t="shared" ref="R8:W8" si="16">Q8+1</f>
        <v>24</v>
      </c>
      <c r="S8" s="40">
        <f t="shared" si="16"/>
        <v>25</v>
      </c>
      <c r="T8" s="40">
        <f t="shared" si="16"/>
        <v>26</v>
      </c>
      <c r="U8" s="40">
        <f t="shared" si="16"/>
        <v>27</v>
      </c>
      <c r="V8" s="39">
        <f t="shared" si="16"/>
        <v>28</v>
      </c>
      <c r="W8" s="39">
        <f t="shared" si="16"/>
        <v>29</v>
      </c>
      <c r="X8" s="40"/>
      <c r="Y8" s="40">
        <f t="shared" si="10"/>
        <v>27</v>
      </c>
      <c r="Z8" s="40">
        <f t="shared" ref="Z8:AB8" si="17">Y8+1</f>
        <v>28</v>
      </c>
      <c r="AA8" s="40">
        <f t="shared" si="17"/>
        <v>29</v>
      </c>
      <c r="AB8" s="40">
        <f t="shared" si="17"/>
        <v>30</v>
      </c>
      <c r="AC8" s="40"/>
      <c r="AD8" s="39"/>
      <c r="AE8" s="39"/>
    </row>
    <row r="9" spans="1:31" x14ac:dyDescent="0.6">
      <c r="A9" s="38"/>
      <c r="B9" s="38"/>
      <c r="C9" s="38"/>
      <c r="D9" s="38"/>
      <c r="E9" s="38"/>
      <c r="F9" s="38"/>
      <c r="G9" s="38"/>
      <c r="I9" s="38"/>
      <c r="J9" s="38"/>
      <c r="K9" s="38"/>
      <c r="L9" s="38"/>
      <c r="M9" s="38"/>
      <c r="N9" s="38"/>
      <c r="O9" s="38"/>
      <c r="Q9" s="40">
        <v>30</v>
      </c>
      <c r="R9" s="40">
        <v>31</v>
      </c>
      <c r="S9" s="38"/>
      <c r="T9" s="38"/>
      <c r="U9" s="38"/>
      <c r="V9" s="38"/>
      <c r="W9" s="38"/>
      <c r="Y9" s="38"/>
      <c r="Z9" s="38"/>
      <c r="AA9" s="38"/>
      <c r="AB9" s="38"/>
      <c r="AC9" s="38"/>
      <c r="AD9" s="38"/>
      <c r="AE9" s="38"/>
    </row>
    <row r="10" spans="1:31" x14ac:dyDescent="0.45">
      <c r="A10" s="90" t="str">
        <f>впн!$B$5</f>
        <v>Majo</v>
      </c>
      <c r="B10" s="90"/>
      <c r="C10" s="90"/>
      <c r="D10" s="90"/>
      <c r="E10" s="90"/>
      <c r="F10" s="90"/>
      <c r="G10" s="90"/>
      <c r="H10" s="42"/>
      <c r="I10" s="90" t="str">
        <f>впн!$B$6</f>
        <v>Junio</v>
      </c>
      <c r="J10" s="90"/>
      <c r="K10" s="90"/>
      <c r="L10" s="90"/>
      <c r="M10" s="90"/>
      <c r="N10" s="90"/>
      <c r="O10" s="90"/>
      <c r="P10" s="42"/>
      <c r="Q10" s="90" t="str">
        <f>впн!$B$7</f>
        <v>Julio</v>
      </c>
      <c r="R10" s="90"/>
      <c r="S10" s="90"/>
      <c r="T10" s="90"/>
      <c r="U10" s="90"/>
      <c r="V10" s="90"/>
      <c r="W10" s="90"/>
      <c r="X10" s="42"/>
      <c r="Y10" s="90" t="str">
        <f>впн!$B$8</f>
        <v>Aŭgusto</v>
      </c>
      <c r="Z10" s="90"/>
      <c r="AA10" s="90"/>
      <c r="AB10" s="90"/>
      <c r="AC10" s="90"/>
      <c r="AD10" s="90"/>
      <c r="AE10" s="90"/>
    </row>
    <row r="11" spans="1:31" x14ac:dyDescent="0.45">
      <c r="A11" s="44" t="str">
        <f>$A$3</f>
        <v>L</v>
      </c>
      <c r="B11" s="44" t="str">
        <f>$B$3</f>
        <v>M</v>
      </c>
      <c r="C11" s="44" t="str">
        <f>$C$3</f>
        <v>M</v>
      </c>
      <c r="D11" s="44" t="str">
        <f>$D$3</f>
        <v>Ĵ</v>
      </c>
      <c r="E11" s="44" t="str">
        <f>$E$3</f>
        <v>V</v>
      </c>
      <c r="F11" s="44" t="str">
        <f>$F$3</f>
        <v>S</v>
      </c>
      <c r="G11" s="44" t="str">
        <f>$G$3</f>
        <v>D</v>
      </c>
      <c r="H11" s="41"/>
      <c r="I11" s="47" t="str">
        <f>$A$3</f>
        <v>L</v>
      </c>
      <c r="J11" s="47" t="str">
        <f>$B$3</f>
        <v>M</v>
      </c>
      <c r="K11" s="47" t="str">
        <f>$C$3</f>
        <v>M</v>
      </c>
      <c r="L11" s="47" t="str">
        <f>$D$3</f>
        <v>Ĵ</v>
      </c>
      <c r="M11" s="47" t="str">
        <f>$E$3</f>
        <v>V</v>
      </c>
      <c r="N11" s="47" t="str">
        <f>$F$3</f>
        <v>S</v>
      </c>
      <c r="O11" s="47" t="str">
        <f>$G$3</f>
        <v>D</v>
      </c>
      <c r="P11" s="41"/>
      <c r="Q11" s="48" t="str">
        <f>$A$3</f>
        <v>L</v>
      </c>
      <c r="R11" s="48" t="str">
        <f>$B$3</f>
        <v>M</v>
      </c>
      <c r="S11" s="48" t="str">
        <f>$C$3</f>
        <v>M</v>
      </c>
      <c r="T11" s="48" t="str">
        <f>$D$3</f>
        <v>Ĵ</v>
      </c>
      <c r="U11" s="48" t="str">
        <f>$E$3</f>
        <v>V</v>
      </c>
      <c r="V11" s="48" t="str">
        <f>$F$3</f>
        <v>S</v>
      </c>
      <c r="W11" s="48" t="str">
        <f>$G$3</f>
        <v>D</v>
      </c>
      <c r="X11" s="41"/>
      <c r="Y11" s="49" t="str">
        <f>$A$3</f>
        <v>L</v>
      </c>
      <c r="Z11" s="49" t="str">
        <f>$B$3</f>
        <v>M</v>
      </c>
      <c r="AA11" s="49" t="str">
        <f>$C$3</f>
        <v>M</v>
      </c>
      <c r="AB11" s="49" t="str">
        <f>$D$3</f>
        <v>Ĵ</v>
      </c>
      <c r="AC11" s="49" t="str">
        <f>$E$3</f>
        <v>V</v>
      </c>
      <c r="AD11" s="49" t="str">
        <f>$F$3</f>
        <v>S</v>
      </c>
      <c r="AE11" s="49" t="str">
        <f>$G$3</f>
        <v>D</v>
      </c>
    </row>
    <row r="12" spans="1:31" x14ac:dyDescent="0.45">
      <c r="A12" s="40"/>
      <c r="B12" s="40"/>
      <c r="C12" s="40"/>
      <c r="D12" s="40"/>
      <c r="E12" s="40">
        <v>1</v>
      </c>
      <c r="F12" s="39">
        <v>2</v>
      </c>
      <c r="G12" s="39">
        <v>3</v>
      </c>
      <c r="H12" s="40"/>
      <c r="I12" s="40">
        <v>1</v>
      </c>
      <c r="J12" s="40">
        <v>2</v>
      </c>
      <c r="K12" s="40">
        <v>3</v>
      </c>
      <c r="L12" s="40">
        <v>4</v>
      </c>
      <c r="M12" s="40">
        <v>5</v>
      </c>
      <c r="N12" s="39">
        <v>6</v>
      </c>
      <c r="O12" s="39">
        <v>7</v>
      </c>
      <c r="P12" s="40"/>
      <c r="Q12" s="40"/>
      <c r="R12" s="40"/>
      <c r="S12" s="40">
        <v>1</v>
      </c>
      <c r="T12" s="40">
        <v>2</v>
      </c>
      <c r="U12" s="40">
        <v>3</v>
      </c>
      <c r="V12" s="39">
        <v>4</v>
      </c>
      <c r="W12" s="39">
        <v>5</v>
      </c>
      <c r="X12" s="40"/>
      <c r="Y12" s="40"/>
      <c r="Z12" s="40"/>
      <c r="AA12" s="40"/>
      <c r="AB12" s="40"/>
      <c r="AC12" s="40"/>
      <c r="AD12" s="39">
        <v>1</v>
      </c>
      <c r="AE12" s="39">
        <v>2</v>
      </c>
    </row>
    <row r="13" spans="1:31" x14ac:dyDescent="0.45">
      <c r="A13" s="40">
        <f>G12+1</f>
        <v>4</v>
      </c>
      <c r="B13" s="40">
        <f>A13+1</f>
        <v>5</v>
      </c>
      <c r="C13" s="40">
        <f>B13+1</f>
        <v>6</v>
      </c>
      <c r="D13" s="40">
        <f>C13+1</f>
        <v>7</v>
      </c>
      <c r="E13" s="40">
        <f t="shared" ref="E13:G13" si="18">D13+1</f>
        <v>8</v>
      </c>
      <c r="F13" s="39">
        <f t="shared" si="18"/>
        <v>9</v>
      </c>
      <c r="G13" s="39">
        <f t="shared" si="18"/>
        <v>10</v>
      </c>
      <c r="H13" s="40"/>
      <c r="I13" s="40">
        <f>O12+1</f>
        <v>8</v>
      </c>
      <c r="J13" s="40">
        <f>I13+1</f>
        <v>9</v>
      </c>
      <c r="K13" s="40">
        <f>J13+1</f>
        <v>10</v>
      </c>
      <c r="L13" s="40">
        <f>K13+1</f>
        <v>11</v>
      </c>
      <c r="M13" s="40">
        <f t="shared" ref="M13:O13" si="19">L13+1</f>
        <v>12</v>
      </c>
      <c r="N13" s="39">
        <f t="shared" si="19"/>
        <v>13</v>
      </c>
      <c r="O13" s="39">
        <f t="shared" si="19"/>
        <v>14</v>
      </c>
      <c r="P13" s="40"/>
      <c r="Q13" s="40">
        <f>W12+1</f>
        <v>6</v>
      </c>
      <c r="R13" s="40">
        <f>Q13+1</f>
        <v>7</v>
      </c>
      <c r="S13" s="40">
        <f>R13+1</f>
        <v>8</v>
      </c>
      <c r="T13" s="40">
        <f>S13+1</f>
        <v>9</v>
      </c>
      <c r="U13" s="40">
        <f t="shared" ref="U13:W13" si="20">T13+1</f>
        <v>10</v>
      </c>
      <c r="V13" s="39">
        <f t="shared" si="20"/>
        <v>11</v>
      </c>
      <c r="W13" s="39">
        <f t="shared" si="20"/>
        <v>12</v>
      </c>
      <c r="X13" s="40"/>
      <c r="Y13" s="40">
        <f>AE12+1</f>
        <v>3</v>
      </c>
      <c r="Z13" s="40">
        <f>Y13+1</f>
        <v>4</v>
      </c>
      <c r="AA13" s="40">
        <f>Z13+1</f>
        <v>5</v>
      </c>
      <c r="AB13" s="40">
        <f>AA13+1</f>
        <v>6</v>
      </c>
      <c r="AC13" s="40">
        <f t="shared" ref="AC13:AE13" si="21">AB13+1</f>
        <v>7</v>
      </c>
      <c r="AD13" s="39">
        <f t="shared" si="21"/>
        <v>8</v>
      </c>
      <c r="AE13" s="39">
        <f t="shared" si="21"/>
        <v>9</v>
      </c>
    </row>
    <row r="14" spans="1:31" x14ac:dyDescent="0.45">
      <c r="A14" s="40">
        <f t="shared" ref="A14:A16" si="22">G13+1</f>
        <v>11</v>
      </c>
      <c r="B14" s="40">
        <f t="shared" ref="B14:G14" si="23">A14+1</f>
        <v>12</v>
      </c>
      <c r="C14" s="40">
        <f t="shared" si="23"/>
        <v>13</v>
      </c>
      <c r="D14" s="40">
        <f t="shared" si="23"/>
        <v>14</v>
      </c>
      <c r="E14" s="40">
        <f t="shared" si="23"/>
        <v>15</v>
      </c>
      <c r="F14" s="39">
        <f t="shared" si="23"/>
        <v>16</v>
      </c>
      <c r="G14" s="39">
        <f t="shared" si="23"/>
        <v>17</v>
      </c>
      <c r="H14" s="40"/>
      <c r="I14" s="40">
        <f t="shared" ref="I14:I16" si="24">O13+1</f>
        <v>15</v>
      </c>
      <c r="J14" s="40">
        <f t="shared" ref="J14:O14" si="25">I14+1</f>
        <v>16</v>
      </c>
      <c r="K14" s="40">
        <f t="shared" si="25"/>
        <v>17</v>
      </c>
      <c r="L14" s="40">
        <f t="shared" si="25"/>
        <v>18</v>
      </c>
      <c r="M14" s="40">
        <f t="shared" si="25"/>
        <v>19</v>
      </c>
      <c r="N14" s="39">
        <f t="shared" si="25"/>
        <v>20</v>
      </c>
      <c r="O14" s="39">
        <f t="shared" si="25"/>
        <v>21</v>
      </c>
      <c r="P14" s="40"/>
      <c r="Q14" s="40">
        <f t="shared" ref="Q14:Q16" si="26">W13+1</f>
        <v>13</v>
      </c>
      <c r="R14" s="40">
        <f t="shared" ref="R14:W14" si="27">Q14+1</f>
        <v>14</v>
      </c>
      <c r="S14" s="40">
        <f t="shared" si="27"/>
        <v>15</v>
      </c>
      <c r="T14" s="40">
        <f t="shared" si="27"/>
        <v>16</v>
      </c>
      <c r="U14" s="40">
        <f t="shared" si="27"/>
        <v>17</v>
      </c>
      <c r="V14" s="39">
        <f t="shared" si="27"/>
        <v>18</v>
      </c>
      <c r="W14" s="39">
        <f t="shared" si="27"/>
        <v>19</v>
      </c>
      <c r="X14" s="40"/>
      <c r="Y14" s="40">
        <f t="shared" ref="Y14:Y16" si="28">AE13+1</f>
        <v>10</v>
      </c>
      <c r="Z14" s="40">
        <f t="shared" ref="Z14:AE14" si="29">Y14+1</f>
        <v>11</v>
      </c>
      <c r="AA14" s="40">
        <f t="shared" si="29"/>
        <v>12</v>
      </c>
      <c r="AB14" s="40">
        <f t="shared" si="29"/>
        <v>13</v>
      </c>
      <c r="AC14" s="40">
        <f t="shared" si="29"/>
        <v>14</v>
      </c>
      <c r="AD14" s="39">
        <f t="shared" si="29"/>
        <v>15</v>
      </c>
      <c r="AE14" s="39">
        <f t="shared" si="29"/>
        <v>16</v>
      </c>
    </row>
    <row r="15" spans="1:31" x14ac:dyDescent="0.45">
      <c r="A15" s="40">
        <f t="shared" si="22"/>
        <v>18</v>
      </c>
      <c r="B15" s="40">
        <f t="shared" ref="B15:G15" si="30">A15+1</f>
        <v>19</v>
      </c>
      <c r="C15" s="40">
        <f t="shared" si="30"/>
        <v>20</v>
      </c>
      <c r="D15" s="40">
        <f t="shared" si="30"/>
        <v>21</v>
      </c>
      <c r="E15" s="40">
        <f t="shared" si="30"/>
        <v>22</v>
      </c>
      <c r="F15" s="39">
        <f t="shared" si="30"/>
        <v>23</v>
      </c>
      <c r="G15" s="39">
        <f t="shared" si="30"/>
        <v>24</v>
      </c>
      <c r="H15" s="40"/>
      <c r="I15" s="40">
        <f t="shared" si="24"/>
        <v>22</v>
      </c>
      <c r="J15" s="40">
        <f t="shared" ref="J15:O15" si="31">I15+1</f>
        <v>23</v>
      </c>
      <c r="K15" s="40">
        <f t="shared" si="31"/>
        <v>24</v>
      </c>
      <c r="L15" s="40">
        <f t="shared" si="31"/>
        <v>25</v>
      </c>
      <c r="M15" s="40">
        <f t="shared" si="31"/>
        <v>26</v>
      </c>
      <c r="N15" s="39">
        <f t="shared" si="31"/>
        <v>27</v>
      </c>
      <c r="O15" s="39">
        <f t="shared" si="31"/>
        <v>28</v>
      </c>
      <c r="P15" s="40"/>
      <c r="Q15" s="40">
        <f t="shared" si="26"/>
        <v>20</v>
      </c>
      <c r="R15" s="40">
        <f t="shared" ref="R15:W15" si="32">Q15+1</f>
        <v>21</v>
      </c>
      <c r="S15" s="40">
        <f t="shared" si="32"/>
        <v>22</v>
      </c>
      <c r="T15" s="40">
        <f t="shared" si="32"/>
        <v>23</v>
      </c>
      <c r="U15" s="40">
        <f t="shared" si="32"/>
        <v>24</v>
      </c>
      <c r="V15" s="39">
        <f t="shared" si="32"/>
        <v>25</v>
      </c>
      <c r="W15" s="39">
        <f t="shared" si="32"/>
        <v>26</v>
      </c>
      <c r="X15" s="40"/>
      <c r="Y15" s="40">
        <f t="shared" si="28"/>
        <v>17</v>
      </c>
      <c r="Z15" s="40">
        <f t="shared" ref="Z15:AE15" si="33">Y15+1</f>
        <v>18</v>
      </c>
      <c r="AA15" s="40">
        <f t="shared" si="33"/>
        <v>19</v>
      </c>
      <c r="AB15" s="40">
        <f t="shared" si="33"/>
        <v>20</v>
      </c>
      <c r="AC15" s="40">
        <f t="shared" si="33"/>
        <v>21</v>
      </c>
      <c r="AD15" s="39">
        <f t="shared" si="33"/>
        <v>22</v>
      </c>
      <c r="AE15" s="39">
        <f t="shared" si="33"/>
        <v>23</v>
      </c>
    </row>
    <row r="16" spans="1:31" x14ac:dyDescent="0.45">
      <c r="A16" s="40">
        <f t="shared" si="22"/>
        <v>25</v>
      </c>
      <c r="B16" s="40">
        <f t="shared" ref="B16:G16" si="34">A16+1</f>
        <v>26</v>
      </c>
      <c r="C16" s="40">
        <f t="shared" si="34"/>
        <v>27</v>
      </c>
      <c r="D16" s="40">
        <f t="shared" si="34"/>
        <v>28</v>
      </c>
      <c r="E16" s="40">
        <f t="shared" si="34"/>
        <v>29</v>
      </c>
      <c r="F16" s="39">
        <f t="shared" si="34"/>
        <v>30</v>
      </c>
      <c r="G16" s="39">
        <f t="shared" si="34"/>
        <v>31</v>
      </c>
      <c r="H16" s="40"/>
      <c r="I16" s="40">
        <f t="shared" si="24"/>
        <v>29</v>
      </c>
      <c r="J16" s="40">
        <f t="shared" ref="J16" si="35">I16+1</f>
        <v>30</v>
      </c>
      <c r="K16" s="40"/>
      <c r="L16" s="40"/>
      <c r="M16" s="40"/>
      <c r="N16" s="39"/>
      <c r="O16" s="39"/>
      <c r="P16" s="40"/>
      <c r="Q16" s="40">
        <f t="shared" si="26"/>
        <v>27</v>
      </c>
      <c r="R16" s="40">
        <f t="shared" ref="R16:U16" si="36">Q16+1</f>
        <v>28</v>
      </c>
      <c r="S16" s="40">
        <f t="shared" si="36"/>
        <v>29</v>
      </c>
      <c r="T16" s="40">
        <f t="shared" si="36"/>
        <v>30</v>
      </c>
      <c r="U16" s="40">
        <f t="shared" si="36"/>
        <v>31</v>
      </c>
      <c r="V16" s="39"/>
      <c r="W16" s="39"/>
      <c r="X16" s="40"/>
      <c r="Y16" s="40">
        <f t="shared" si="28"/>
        <v>24</v>
      </c>
      <c r="Z16" s="40">
        <f t="shared" ref="Z16:AE16" si="37">Y16+1</f>
        <v>25</v>
      </c>
      <c r="AA16" s="40">
        <f t="shared" si="37"/>
        <v>26</v>
      </c>
      <c r="AB16" s="40">
        <f t="shared" si="37"/>
        <v>27</v>
      </c>
      <c r="AC16" s="40">
        <f t="shared" si="37"/>
        <v>28</v>
      </c>
      <c r="AD16" s="39">
        <f t="shared" si="37"/>
        <v>29</v>
      </c>
      <c r="AE16" s="39">
        <f t="shared" si="37"/>
        <v>30</v>
      </c>
    </row>
    <row r="17" spans="1:31" x14ac:dyDescent="0.6">
      <c r="A17" s="38"/>
      <c r="B17" s="38"/>
      <c r="C17" s="38"/>
      <c r="D17" s="38"/>
      <c r="E17" s="38"/>
      <c r="F17" s="38"/>
      <c r="G17" s="38"/>
      <c r="I17" s="38"/>
      <c r="J17" s="38"/>
      <c r="K17" s="38"/>
      <c r="L17" s="38"/>
      <c r="M17" s="38"/>
      <c r="N17" s="38"/>
      <c r="O17" s="38"/>
      <c r="Q17" s="38"/>
      <c r="R17" s="38"/>
      <c r="S17" s="38"/>
      <c r="T17" s="38"/>
      <c r="U17" s="38"/>
      <c r="V17" s="38"/>
      <c r="W17" s="38"/>
      <c r="Y17" s="40">
        <v>31</v>
      </c>
      <c r="Z17" s="38"/>
      <c r="AA17" s="38"/>
      <c r="AB17" s="38"/>
      <c r="AC17" s="38"/>
      <c r="AD17" s="38"/>
      <c r="AE17" s="38"/>
    </row>
    <row r="18" spans="1:31" x14ac:dyDescent="0.45">
      <c r="A18" s="90" t="str">
        <f>впн!$B$9</f>
        <v>Septembro</v>
      </c>
      <c r="B18" s="90"/>
      <c r="C18" s="90"/>
      <c r="D18" s="90"/>
      <c r="E18" s="90"/>
      <c r="F18" s="90"/>
      <c r="G18" s="90"/>
      <c r="H18" s="42"/>
      <c r="I18" s="90" t="str">
        <f>впн!$B$10</f>
        <v>Oktobro</v>
      </c>
      <c r="J18" s="90"/>
      <c r="K18" s="90"/>
      <c r="L18" s="90"/>
      <c r="M18" s="90"/>
      <c r="N18" s="90"/>
      <c r="O18" s="90"/>
      <c r="P18" s="42"/>
      <c r="Q18" s="90" t="str">
        <f>впн!$B$11</f>
        <v>Novembro</v>
      </c>
      <c r="R18" s="90"/>
      <c r="S18" s="90"/>
      <c r="T18" s="90"/>
      <c r="U18" s="90"/>
      <c r="V18" s="90"/>
      <c r="W18" s="90"/>
      <c r="X18" s="42"/>
      <c r="Y18" s="90" t="str">
        <f>впн!$B$12</f>
        <v>Decembro</v>
      </c>
      <c r="Z18" s="90"/>
      <c r="AA18" s="90"/>
      <c r="AB18" s="90"/>
      <c r="AC18" s="90"/>
      <c r="AD18" s="90"/>
      <c r="AE18" s="90"/>
    </row>
    <row r="19" spans="1:31" x14ac:dyDescent="0.45">
      <c r="A19" s="51" t="str">
        <f>$A$3</f>
        <v>L</v>
      </c>
      <c r="B19" s="51" t="str">
        <f>$B$3</f>
        <v>M</v>
      </c>
      <c r="C19" s="51" t="str">
        <f>$C$3</f>
        <v>M</v>
      </c>
      <c r="D19" s="51" t="str">
        <f>$D$3</f>
        <v>Ĵ</v>
      </c>
      <c r="E19" s="51" t="str">
        <f>$E$3</f>
        <v>V</v>
      </c>
      <c r="F19" s="51" t="str">
        <f>$F$3</f>
        <v>S</v>
      </c>
      <c r="G19" s="51" t="str">
        <f>$G$3</f>
        <v>D</v>
      </c>
      <c r="H19" s="41"/>
      <c r="I19" s="52" t="str">
        <f>$A$3</f>
        <v>L</v>
      </c>
      <c r="J19" s="52" t="str">
        <f>$B$3</f>
        <v>M</v>
      </c>
      <c r="K19" s="52" t="str">
        <f>$C$3</f>
        <v>M</v>
      </c>
      <c r="L19" s="52" t="str">
        <f>$D$3</f>
        <v>Ĵ</v>
      </c>
      <c r="M19" s="52" t="str">
        <f>$E$3</f>
        <v>V</v>
      </c>
      <c r="N19" s="52" t="str">
        <f>$F$3</f>
        <v>S</v>
      </c>
      <c r="O19" s="52" t="str">
        <f>$G$3</f>
        <v>D</v>
      </c>
      <c r="P19" s="41"/>
      <c r="Q19" s="54" t="str">
        <f>$A$3</f>
        <v>L</v>
      </c>
      <c r="R19" s="54" t="str">
        <f>$B$3</f>
        <v>M</v>
      </c>
      <c r="S19" s="54" t="str">
        <f>$C$3</f>
        <v>M</v>
      </c>
      <c r="T19" s="54" t="str">
        <f>$D$3</f>
        <v>Ĵ</v>
      </c>
      <c r="U19" s="54" t="str">
        <f>$E$3</f>
        <v>V</v>
      </c>
      <c r="V19" s="54" t="str">
        <f>$F$3</f>
        <v>S</v>
      </c>
      <c r="W19" s="54" t="str">
        <f>$G$3</f>
        <v>D</v>
      </c>
      <c r="X19" s="41"/>
      <c r="Y19" s="53" t="str">
        <f>$A$3</f>
        <v>L</v>
      </c>
      <c r="Z19" s="53" t="str">
        <f>$B$3</f>
        <v>M</v>
      </c>
      <c r="AA19" s="53" t="str">
        <f>$C$3</f>
        <v>M</v>
      </c>
      <c r="AB19" s="53" t="str">
        <f>$D$3</f>
        <v>Ĵ</v>
      </c>
      <c r="AC19" s="53" t="str">
        <f>$E$3</f>
        <v>V</v>
      </c>
      <c r="AD19" s="53" t="str">
        <f>$F$3</f>
        <v>S</v>
      </c>
      <c r="AE19" s="53" t="str">
        <f>$G$3</f>
        <v>D</v>
      </c>
    </row>
    <row r="20" spans="1:31" x14ac:dyDescent="0.45">
      <c r="A20" s="40"/>
      <c r="B20" s="40">
        <v>1</v>
      </c>
      <c r="C20" s="40">
        <v>2</v>
      </c>
      <c r="D20" s="40">
        <v>3</v>
      </c>
      <c r="E20" s="40">
        <v>4</v>
      </c>
      <c r="F20" s="39">
        <v>5</v>
      </c>
      <c r="G20" s="39">
        <v>6</v>
      </c>
      <c r="H20" s="40"/>
      <c r="I20" s="40"/>
      <c r="J20" s="40"/>
      <c r="K20" s="40"/>
      <c r="L20" s="40">
        <v>1</v>
      </c>
      <c r="M20" s="40">
        <v>2</v>
      </c>
      <c r="N20" s="39">
        <v>3</v>
      </c>
      <c r="O20" s="39">
        <v>4</v>
      </c>
      <c r="P20" s="40"/>
      <c r="Q20" s="40"/>
      <c r="R20" s="40"/>
      <c r="S20" s="40"/>
      <c r="T20" s="40"/>
      <c r="U20" s="40"/>
      <c r="V20" s="39"/>
      <c r="W20" s="39">
        <v>1</v>
      </c>
      <c r="X20" s="40"/>
      <c r="Y20" s="40"/>
      <c r="Z20" s="40">
        <v>1</v>
      </c>
      <c r="AA20" s="40">
        <v>2</v>
      </c>
      <c r="AB20" s="40">
        <v>3</v>
      </c>
      <c r="AC20" s="40">
        <v>4</v>
      </c>
      <c r="AD20" s="39">
        <v>5</v>
      </c>
      <c r="AE20" s="39">
        <v>6</v>
      </c>
    </row>
    <row r="21" spans="1:31" x14ac:dyDescent="0.45">
      <c r="A21" s="40">
        <f>G20+1</f>
        <v>7</v>
      </c>
      <c r="B21" s="40">
        <f>A21+1</f>
        <v>8</v>
      </c>
      <c r="C21" s="40">
        <f>B21+1</f>
        <v>9</v>
      </c>
      <c r="D21" s="40">
        <f>C21+1</f>
        <v>10</v>
      </c>
      <c r="E21" s="40">
        <f t="shared" ref="E21:G21" si="38">D21+1</f>
        <v>11</v>
      </c>
      <c r="F21" s="39">
        <f t="shared" si="38"/>
        <v>12</v>
      </c>
      <c r="G21" s="39">
        <f t="shared" si="38"/>
        <v>13</v>
      </c>
      <c r="H21" s="40"/>
      <c r="I21" s="40">
        <f>O20+1</f>
        <v>5</v>
      </c>
      <c r="J21" s="40">
        <f>I21+1</f>
        <v>6</v>
      </c>
      <c r="K21" s="40">
        <f>J21+1</f>
        <v>7</v>
      </c>
      <c r="L21" s="40">
        <f>K21+1</f>
        <v>8</v>
      </c>
      <c r="M21" s="40">
        <f t="shared" ref="M21:O21" si="39">L21+1</f>
        <v>9</v>
      </c>
      <c r="N21" s="39">
        <f t="shared" si="39"/>
        <v>10</v>
      </c>
      <c r="O21" s="39">
        <f t="shared" si="39"/>
        <v>11</v>
      </c>
      <c r="P21" s="40"/>
      <c r="Q21" s="40">
        <f>W20+1</f>
        <v>2</v>
      </c>
      <c r="R21" s="40">
        <f>Q21+1</f>
        <v>3</v>
      </c>
      <c r="S21" s="40">
        <f>R21+1</f>
        <v>4</v>
      </c>
      <c r="T21" s="40">
        <f>S21+1</f>
        <v>5</v>
      </c>
      <c r="U21" s="40">
        <f t="shared" ref="U21:W21" si="40">T21+1</f>
        <v>6</v>
      </c>
      <c r="V21" s="39">
        <f t="shared" si="40"/>
        <v>7</v>
      </c>
      <c r="W21" s="39">
        <f t="shared" si="40"/>
        <v>8</v>
      </c>
      <c r="X21" s="40"/>
      <c r="Y21" s="40">
        <f>AE20+1</f>
        <v>7</v>
      </c>
      <c r="Z21" s="40">
        <f>Y21+1</f>
        <v>8</v>
      </c>
      <c r="AA21" s="40">
        <f>Z21+1</f>
        <v>9</v>
      </c>
      <c r="AB21" s="40">
        <f>AA21+1</f>
        <v>10</v>
      </c>
      <c r="AC21" s="40">
        <f t="shared" ref="AC21:AE21" si="41">AB21+1</f>
        <v>11</v>
      </c>
      <c r="AD21" s="39">
        <f t="shared" si="41"/>
        <v>12</v>
      </c>
      <c r="AE21" s="39">
        <f t="shared" si="41"/>
        <v>13</v>
      </c>
    </row>
    <row r="22" spans="1:31" x14ac:dyDescent="0.45">
      <c r="A22" s="40">
        <f t="shared" ref="A22:A24" si="42">G21+1</f>
        <v>14</v>
      </c>
      <c r="B22" s="40">
        <f t="shared" ref="B22:G22" si="43">A22+1</f>
        <v>15</v>
      </c>
      <c r="C22" s="40">
        <f t="shared" si="43"/>
        <v>16</v>
      </c>
      <c r="D22" s="40">
        <f t="shared" si="43"/>
        <v>17</v>
      </c>
      <c r="E22" s="40">
        <f t="shared" si="43"/>
        <v>18</v>
      </c>
      <c r="F22" s="39">
        <f t="shared" si="43"/>
        <v>19</v>
      </c>
      <c r="G22" s="39">
        <f t="shared" si="43"/>
        <v>20</v>
      </c>
      <c r="H22" s="40"/>
      <c r="I22" s="40">
        <f t="shared" ref="I22:I24" si="44">O21+1</f>
        <v>12</v>
      </c>
      <c r="J22" s="40">
        <f t="shared" ref="J22:O22" si="45">I22+1</f>
        <v>13</v>
      </c>
      <c r="K22" s="40">
        <f t="shared" si="45"/>
        <v>14</v>
      </c>
      <c r="L22" s="40">
        <f t="shared" si="45"/>
        <v>15</v>
      </c>
      <c r="M22" s="40">
        <f t="shared" si="45"/>
        <v>16</v>
      </c>
      <c r="N22" s="39">
        <f t="shared" si="45"/>
        <v>17</v>
      </c>
      <c r="O22" s="39">
        <f t="shared" si="45"/>
        <v>18</v>
      </c>
      <c r="P22" s="40"/>
      <c r="Q22" s="40">
        <f t="shared" ref="Q22:Q24" si="46">W21+1</f>
        <v>9</v>
      </c>
      <c r="R22" s="40">
        <f t="shared" ref="R22:W22" si="47">Q22+1</f>
        <v>10</v>
      </c>
      <c r="S22" s="40">
        <f t="shared" si="47"/>
        <v>11</v>
      </c>
      <c r="T22" s="40">
        <f t="shared" si="47"/>
        <v>12</v>
      </c>
      <c r="U22" s="40">
        <f t="shared" si="47"/>
        <v>13</v>
      </c>
      <c r="V22" s="39">
        <f t="shared" si="47"/>
        <v>14</v>
      </c>
      <c r="W22" s="39">
        <f t="shared" si="47"/>
        <v>15</v>
      </c>
      <c r="X22" s="40"/>
      <c r="Y22" s="40">
        <f t="shared" ref="Y22:Y24" si="48">AE21+1</f>
        <v>14</v>
      </c>
      <c r="Z22" s="40">
        <f t="shared" ref="Z22:AE22" si="49">Y22+1</f>
        <v>15</v>
      </c>
      <c r="AA22" s="40">
        <f t="shared" si="49"/>
        <v>16</v>
      </c>
      <c r="AB22" s="40">
        <f t="shared" si="49"/>
        <v>17</v>
      </c>
      <c r="AC22" s="40">
        <f t="shared" si="49"/>
        <v>18</v>
      </c>
      <c r="AD22" s="39">
        <f t="shared" si="49"/>
        <v>19</v>
      </c>
      <c r="AE22" s="39">
        <f t="shared" si="49"/>
        <v>20</v>
      </c>
    </row>
    <row r="23" spans="1:31" x14ac:dyDescent="0.45">
      <c r="A23" s="40">
        <f t="shared" si="42"/>
        <v>21</v>
      </c>
      <c r="B23" s="40">
        <f t="shared" ref="B23:G23" si="50">A23+1</f>
        <v>22</v>
      </c>
      <c r="C23" s="40">
        <f t="shared" si="50"/>
        <v>23</v>
      </c>
      <c r="D23" s="40">
        <f t="shared" si="50"/>
        <v>24</v>
      </c>
      <c r="E23" s="40">
        <f t="shared" si="50"/>
        <v>25</v>
      </c>
      <c r="F23" s="39">
        <f t="shared" si="50"/>
        <v>26</v>
      </c>
      <c r="G23" s="39">
        <f t="shared" si="50"/>
        <v>27</v>
      </c>
      <c r="H23" s="40"/>
      <c r="I23" s="40">
        <f t="shared" si="44"/>
        <v>19</v>
      </c>
      <c r="J23" s="40">
        <f t="shared" ref="J23:O23" si="51">I23+1</f>
        <v>20</v>
      </c>
      <c r="K23" s="40">
        <f t="shared" si="51"/>
        <v>21</v>
      </c>
      <c r="L23" s="40">
        <f t="shared" si="51"/>
        <v>22</v>
      </c>
      <c r="M23" s="40">
        <f t="shared" si="51"/>
        <v>23</v>
      </c>
      <c r="N23" s="39">
        <f t="shared" si="51"/>
        <v>24</v>
      </c>
      <c r="O23" s="39">
        <f t="shared" si="51"/>
        <v>25</v>
      </c>
      <c r="P23" s="40"/>
      <c r="Q23" s="40">
        <f t="shared" si="46"/>
        <v>16</v>
      </c>
      <c r="R23" s="40">
        <f t="shared" ref="R23:W23" si="52">Q23+1</f>
        <v>17</v>
      </c>
      <c r="S23" s="40">
        <f t="shared" si="52"/>
        <v>18</v>
      </c>
      <c r="T23" s="40">
        <f t="shared" si="52"/>
        <v>19</v>
      </c>
      <c r="U23" s="40">
        <f t="shared" si="52"/>
        <v>20</v>
      </c>
      <c r="V23" s="39">
        <f t="shared" si="52"/>
        <v>21</v>
      </c>
      <c r="W23" s="39">
        <f t="shared" si="52"/>
        <v>22</v>
      </c>
      <c r="X23" s="40"/>
      <c r="Y23" s="40">
        <f t="shared" si="48"/>
        <v>21</v>
      </c>
      <c r="Z23" s="40">
        <f t="shared" ref="Z23:AE23" si="53">Y23+1</f>
        <v>22</v>
      </c>
      <c r="AA23" s="40">
        <f t="shared" si="53"/>
        <v>23</v>
      </c>
      <c r="AB23" s="40">
        <f t="shared" si="53"/>
        <v>24</v>
      </c>
      <c r="AC23" s="40">
        <f t="shared" si="53"/>
        <v>25</v>
      </c>
      <c r="AD23" s="39">
        <f t="shared" si="53"/>
        <v>26</v>
      </c>
      <c r="AE23" s="39">
        <f t="shared" si="53"/>
        <v>27</v>
      </c>
    </row>
    <row r="24" spans="1:31" x14ac:dyDescent="0.45">
      <c r="A24" s="40">
        <f t="shared" si="42"/>
        <v>28</v>
      </c>
      <c r="B24" s="40">
        <f t="shared" ref="B24:C24" si="54">A24+1</f>
        <v>29</v>
      </c>
      <c r="C24" s="40">
        <f t="shared" si="54"/>
        <v>30</v>
      </c>
      <c r="D24" s="40"/>
      <c r="E24" s="40"/>
      <c r="F24" s="39"/>
      <c r="G24" s="39"/>
      <c r="H24" s="40"/>
      <c r="I24" s="40">
        <f t="shared" si="44"/>
        <v>26</v>
      </c>
      <c r="J24" s="40">
        <f t="shared" ref="J24:N24" si="55">I24+1</f>
        <v>27</v>
      </c>
      <c r="K24" s="40">
        <f t="shared" si="55"/>
        <v>28</v>
      </c>
      <c r="L24" s="40">
        <f t="shared" si="55"/>
        <v>29</v>
      </c>
      <c r="M24" s="40">
        <f t="shared" si="55"/>
        <v>30</v>
      </c>
      <c r="N24" s="39">
        <f t="shared" si="55"/>
        <v>31</v>
      </c>
      <c r="O24" s="39"/>
      <c r="P24" s="40"/>
      <c r="Q24" s="40">
        <f t="shared" si="46"/>
        <v>23</v>
      </c>
      <c r="R24" s="40">
        <f t="shared" ref="R24:W24" si="56">Q24+1</f>
        <v>24</v>
      </c>
      <c r="S24" s="40">
        <f t="shared" si="56"/>
        <v>25</v>
      </c>
      <c r="T24" s="40">
        <f t="shared" si="56"/>
        <v>26</v>
      </c>
      <c r="U24" s="40">
        <f t="shared" si="56"/>
        <v>27</v>
      </c>
      <c r="V24" s="39">
        <f t="shared" si="56"/>
        <v>28</v>
      </c>
      <c r="W24" s="39">
        <f t="shared" si="56"/>
        <v>29</v>
      </c>
      <c r="X24" s="40"/>
      <c r="Y24" s="40">
        <f t="shared" si="48"/>
        <v>28</v>
      </c>
      <c r="Z24" s="40">
        <f t="shared" ref="Z24:AB24" si="57">Y24+1</f>
        <v>29</v>
      </c>
      <c r="AA24" s="40">
        <f t="shared" si="57"/>
        <v>30</v>
      </c>
      <c r="AB24" s="40">
        <f t="shared" si="57"/>
        <v>31</v>
      </c>
      <c r="AC24" s="40"/>
      <c r="AD24" s="39"/>
      <c r="AE24" s="39"/>
    </row>
    <row r="25" spans="1:31" x14ac:dyDescent="0.45">
      <c r="A25" s="40"/>
      <c r="B25" s="40"/>
      <c r="C25" s="40"/>
      <c r="D25" s="40"/>
      <c r="E25" s="40"/>
      <c r="F25" s="39"/>
      <c r="G25" s="39"/>
      <c r="H25" s="40"/>
      <c r="I25" s="40"/>
      <c r="J25" s="40"/>
      <c r="K25" s="40"/>
      <c r="L25" s="40"/>
      <c r="M25" s="40"/>
      <c r="N25" s="39"/>
      <c r="O25" s="39"/>
      <c r="P25" s="40"/>
      <c r="Q25" s="40">
        <v>30</v>
      </c>
      <c r="R25" s="40"/>
      <c r="S25" s="40"/>
      <c r="T25" s="40"/>
      <c r="U25" s="40"/>
      <c r="V25" s="39"/>
      <c r="W25" s="39"/>
      <c r="X25" s="40"/>
      <c r="Y25" s="40"/>
      <c r="Z25" s="40"/>
      <c r="AA25" s="40"/>
      <c r="AB25" s="40"/>
      <c r="AC25" s="40"/>
      <c r="AD25" s="39"/>
      <c r="AE25" s="39"/>
    </row>
    <row r="26" spans="1:31" ht="18.45" customHeight="1" x14ac:dyDescent="0.45">
      <c r="A26" s="91" t="s">
        <v>36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</row>
    <row r="27" spans="1:31" ht="18.45" customHeight="1" x14ac:dyDescent="0.45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ht="18.45" customHeight="1" x14ac:dyDescent="0.45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</row>
  </sheetData>
  <mergeCells count="14">
    <mergeCell ref="A10:G10"/>
    <mergeCell ref="I10:O10"/>
    <mergeCell ref="Q10:W10"/>
    <mergeCell ref="Y10:AE10"/>
    <mergeCell ref="A1:AE1"/>
    <mergeCell ref="A2:G2"/>
    <mergeCell ref="I2:O2"/>
    <mergeCell ref="Q2:W2"/>
    <mergeCell ref="Y2:AE2"/>
    <mergeCell ref="A18:G18"/>
    <mergeCell ref="I18:O18"/>
    <mergeCell ref="Q18:W18"/>
    <mergeCell ref="Y18:AE18"/>
    <mergeCell ref="A26:AE28"/>
  </mergeCells>
  <phoneticPr fontId="39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CF5A-EE1D-4D3D-90CE-D01561D8B2EA}">
  <dimension ref="A1:AE28"/>
  <sheetViews>
    <sheetView view="pageBreakPreview" zoomScale="60" zoomScaleNormal="70" workbookViewId="0">
      <selection activeCell="A2" sqref="A2:G2"/>
    </sheetView>
  </sheetViews>
  <sheetFormatPr defaultRowHeight="18.45" x14ac:dyDescent="0.6"/>
  <cols>
    <col min="1" max="31" width="4.69140625" style="37" customWidth="1"/>
    <col min="32" max="16384" width="9.23046875" style="36"/>
  </cols>
  <sheetData>
    <row r="1" spans="1:31" ht="43.85" customHeight="1" x14ac:dyDescent="0.45">
      <c r="A1" s="93">
        <v>2026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</row>
    <row r="2" spans="1:31" x14ac:dyDescent="0.45">
      <c r="A2" s="90" t="str">
        <f>впн!$B$1</f>
        <v>Januaro</v>
      </c>
      <c r="B2" s="90"/>
      <c r="C2" s="90"/>
      <c r="D2" s="90"/>
      <c r="E2" s="90"/>
      <c r="F2" s="90"/>
      <c r="G2" s="90"/>
      <c r="H2" s="42"/>
      <c r="I2" s="90" t="str">
        <f>впн!$B$2</f>
        <v>Februaro</v>
      </c>
      <c r="J2" s="90"/>
      <c r="K2" s="90"/>
      <c r="L2" s="90"/>
      <c r="M2" s="90"/>
      <c r="N2" s="90"/>
      <c r="O2" s="90"/>
      <c r="P2" s="42"/>
      <c r="Q2" s="90" t="str">
        <f>впн!$B$3</f>
        <v>Marto</v>
      </c>
      <c r="R2" s="90"/>
      <c r="S2" s="90"/>
      <c r="T2" s="90"/>
      <c r="U2" s="90"/>
      <c r="V2" s="90"/>
      <c r="W2" s="90"/>
      <c r="X2" s="42"/>
      <c r="Y2" s="90" t="str">
        <f>впн!$B$4</f>
        <v>Aprilo</v>
      </c>
      <c r="Z2" s="90"/>
      <c r="AA2" s="90"/>
      <c r="AB2" s="90"/>
      <c r="AC2" s="90"/>
      <c r="AD2" s="90"/>
      <c r="AE2" s="90"/>
    </row>
    <row r="3" spans="1:31" x14ac:dyDescent="0.45">
      <c r="A3" s="55" t="str">
        <f>'2026LK'!G3</f>
        <v>D</v>
      </c>
      <c r="B3" s="55" t="str">
        <f>'2026LK'!A3</f>
        <v>L</v>
      </c>
      <c r="C3" s="55" t="str">
        <f>'2026LK'!B3</f>
        <v>M</v>
      </c>
      <c r="D3" s="55" t="str">
        <f>'2026LK'!C3</f>
        <v>M</v>
      </c>
      <c r="E3" s="55" t="str">
        <f>'2026LK'!D3</f>
        <v>Ĵ</v>
      </c>
      <c r="F3" s="55" t="str">
        <f>'2026LK'!E3</f>
        <v>V</v>
      </c>
      <c r="G3" s="55" t="str">
        <f>'2026LK'!F3</f>
        <v>S</v>
      </c>
      <c r="H3" s="41"/>
      <c r="I3" s="45" t="str">
        <f>$A$3</f>
        <v>D</v>
      </c>
      <c r="J3" s="45" t="str">
        <f>$B$3</f>
        <v>L</v>
      </c>
      <c r="K3" s="45" t="str">
        <f>$C$3</f>
        <v>M</v>
      </c>
      <c r="L3" s="45" t="str">
        <f>$D$3</f>
        <v>M</v>
      </c>
      <c r="M3" s="45" t="str">
        <f>$E$3</f>
        <v>Ĵ</v>
      </c>
      <c r="N3" s="45" t="str">
        <f>$F$3</f>
        <v>V</v>
      </c>
      <c r="O3" s="45" t="str">
        <f>$G$3</f>
        <v>S</v>
      </c>
      <c r="P3" s="41"/>
      <c r="Q3" s="50" t="str">
        <f>$A$3</f>
        <v>D</v>
      </c>
      <c r="R3" s="50" t="str">
        <f>$B$3</f>
        <v>L</v>
      </c>
      <c r="S3" s="50" t="str">
        <f>$C$3</f>
        <v>M</v>
      </c>
      <c r="T3" s="50" t="str">
        <f>$D$3</f>
        <v>M</v>
      </c>
      <c r="U3" s="50" t="str">
        <f>$E$3</f>
        <v>Ĵ</v>
      </c>
      <c r="V3" s="50" t="str">
        <f>$F$3</f>
        <v>V</v>
      </c>
      <c r="W3" s="50" t="str">
        <f>$G$3</f>
        <v>S</v>
      </c>
      <c r="X3" s="41"/>
      <c r="Y3" s="46" t="str">
        <f>$A$3</f>
        <v>D</v>
      </c>
      <c r="Z3" s="46" t="str">
        <f>$B$3</f>
        <v>L</v>
      </c>
      <c r="AA3" s="46" t="str">
        <f>$C$3</f>
        <v>M</v>
      </c>
      <c r="AB3" s="46" t="str">
        <f>$D$3</f>
        <v>M</v>
      </c>
      <c r="AC3" s="46" t="str">
        <f>$E$3</f>
        <v>Ĵ</v>
      </c>
      <c r="AD3" s="46" t="str">
        <f>$F$3</f>
        <v>V</v>
      </c>
      <c r="AE3" s="46" t="str">
        <f>$G$3</f>
        <v>S</v>
      </c>
    </row>
    <row r="4" spans="1:31" x14ac:dyDescent="0.6">
      <c r="A4" s="39"/>
      <c r="B4" s="40"/>
      <c r="C4" s="40"/>
      <c r="D4" s="40"/>
      <c r="E4" s="40">
        <v>1</v>
      </c>
      <c r="F4" s="40">
        <v>2</v>
      </c>
      <c r="G4" s="39">
        <v>3</v>
      </c>
      <c r="H4" s="38"/>
      <c r="I4" s="39">
        <v>1</v>
      </c>
      <c r="J4" s="40">
        <v>2</v>
      </c>
      <c r="K4" s="40">
        <v>3</v>
      </c>
      <c r="L4" s="40">
        <v>4</v>
      </c>
      <c r="M4" s="40">
        <v>5</v>
      </c>
      <c r="N4" s="40">
        <v>6</v>
      </c>
      <c r="O4" s="39">
        <v>7</v>
      </c>
      <c r="P4" s="38"/>
      <c r="Q4" s="39">
        <v>1</v>
      </c>
      <c r="R4" s="40">
        <v>2</v>
      </c>
      <c r="S4" s="40">
        <v>3</v>
      </c>
      <c r="T4" s="40">
        <v>4</v>
      </c>
      <c r="U4" s="40">
        <v>5</v>
      </c>
      <c r="V4" s="40">
        <v>6</v>
      </c>
      <c r="W4" s="39">
        <v>7</v>
      </c>
      <c r="X4" s="38"/>
      <c r="Y4" s="39"/>
      <c r="Z4" s="40"/>
      <c r="AA4" s="40"/>
      <c r="AB4" s="40">
        <v>1</v>
      </c>
      <c r="AC4" s="40">
        <v>2</v>
      </c>
      <c r="AD4" s="40">
        <v>3</v>
      </c>
      <c r="AE4" s="39">
        <v>4</v>
      </c>
    </row>
    <row r="5" spans="1:31" x14ac:dyDescent="0.6">
      <c r="A5" s="39">
        <f>G4+1</f>
        <v>4</v>
      </c>
      <c r="B5" s="40">
        <f>A5+1</f>
        <v>5</v>
      </c>
      <c r="C5" s="40">
        <f>B5+1</f>
        <v>6</v>
      </c>
      <c r="D5" s="40">
        <f>C5+1</f>
        <v>7</v>
      </c>
      <c r="E5" s="40">
        <f t="shared" ref="E5:G5" si="0">D5+1</f>
        <v>8</v>
      </c>
      <c r="F5" s="40">
        <f t="shared" si="0"/>
        <v>9</v>
      </c>
      <c r="G5" s="39">
        <f t="shared" si="0"/>
        <v>10</v>
      </c>
      <c r="H5" s="38"/>
      <c r="I5" s="39">
        <f>O4+1</f>
        <v>8</v>
      </c>
      <c r="J5" s="40">
        <f>I5+1</f>
        <v>9</v>
      </c>
      <c r="K5" s="40">
        <f>J5+1</f>
        <v>10</v>
      </c>
      <c r="L5" s="40">
        <f>K5+1</f>
        <v>11</v>
      </c>
      <c r="M5" s="40">
        <f t="shared" ref="M5:O5" si="1">L5+1</f>
        <v>12</v>
      </c>
      <c r="N5" s="40">
        <f t="shared" si="1"/>
        <v>13</v>
      </c>
      <c r="O5" s="39">
        <f t="shared" si="1"/>
        <v>14</v>
      </c>
      <c r="P5" s="38"/>
      <c r="Q5" s="39">
        <f>W4+1</f>
        <v>8</v>
      </c>
      <c r="R5" s="40">
        <f>Q5+1</f>
        <v>9</v>
      </c>
      <c r="S5" s="40">
        <f>R5+1</f>
        <v>10</v>
      </c>
      <c r="T5" s="40">
        <f>S5+1</f>
        <v>11</v>
      </c>
      <c r="U5" s="40">
        <f t="shared" ref="U5:W5" si="2">T5+1</f>
        <v>12</v>
      </c>
      <c r="V5" s="40">
        <f t="shared" si="2"/>
        <v>13</v>
      </c>
      <c r="W5" s="39">
        <f t="shared" si="2"/>
        <v>14</v>
      </c>
      <c r="X5" s="38"/>
      <c r="Y5" s="39">
        <f>AE4+1</f>
        <v>5</v>
      </c>
      <c r="Z5" s="40">
        <f>Y5+1</f>
        <v>6</v>
      </c>
      <c r="AA5" s="40">
        <f>Z5+1</f>
        <v>7</v>
      </c>
      <c r="AB5" s="40">
        <f>AA5+1</f>
        <v>8</v>
      </c>
      <c r="AC5" s="40">
        <f t="shared" ref="AC5:AE5" si="3">AB5+1</f>
        <v>9</v>
      </c>
      <c r="AD5" s="40">
        <f t="shared" si="3"/>
        <v>10</v>
      </c>
      <c r="AE5" s="39">
        <f t="shared" si="3"/>
        <v>11</v>
      </c>
    </row>
    <row r="6" spans="1:31" x14ac:dyDescent="0.6">
      <c r="A6" s="39">
        <f t="shared" ref="A6:A8" si="4">G5+1</f>
        <v>11</v>
      </c>
      <c r="B6" s="40">
        <f t="shared" ref="B6:G6" si="5">A6+1</f>
        <v>12</v>
      </c>
      <c r="C6" s="40">
        <f t="shared" si="5"/>
        <v>13</v>
      </c>
      <c r="D6" s="40">
        <f t="shared" si="5"/>
        <v>14</v>
      </c>
      <c r="E6" s="40">
        <f t="shared" si="5"/>
        <v>15</v>
      </c>
      <c r="F6" s="40">
        <f t="shared" si="5"/>
        <v>16</v>
      </c>
      <c r="G6" s="39">
        <f t="shared" si="5"/>
        <v>17</v>
      </c>
      <c r="H6" s="38"/>
      <c r="I6" s="39">
        <f t="shared" ref="I6:I7" si="6">O5+1</f>
        <v>15</v>
      </c>
      <c r="J6" s="40">
        <f t="shared" ref="J6:O6" si="7">I6+1</f>
        <v>16</v>
      </c>
      <c r="K6" s="40">
        <f t="shared" si="7"/>
        <v>17</v>
      </c>
      <c r="L6" s="40">
        <f t="shared" si="7"/>
        <v>18</v>
      </c>
      <c r="M6" s="40">
        <f t="shared" si="7"/>
        <v>19</v>
      </c>
      <c r="N6" s="40">
        <f t="shared" si="7"/>
        <v>20</v>
      </c>
      <c r="O6" s="39">
        <f t="shared" si="7"/>
        <v>21</v>
      </c>
      <c r="P6" s="38"/>
      <c r="Q6" s="39">
        <f t="shared" ref="Q6:Q8" si="8">W5+1</f>
        <v>15</v>
      </c>
      <c r="R6" s="40">
        <f t="shared" ref="R6:W6" si="9">Q6+1</f>
        <v>16</v>
      </c>
      <c r="S6" s="40">
        <f t="shared" si="9"/>
        <v>17</v>
      </c>
      <c r="T6" s="40">
        <f t="shared" si="9"/>
        <v>18</v>
      </c>
      <c r="U6" s="40">
        <f t="shared" si="9"/>
        <v>19</v>
      </c>
      <c r="V6" s="40">
        <f t="shared" si="9"/>
        <v>20</v>
      </c>
      <c r="W6" s="39">
        <f t="shared" si="9"/>
        <v>21</v>
      </c>
      <c r="X6" s="38"/>
      <c r="Y6" s="39">
        <f t="shared" ref="Y6:Y8" si="10">AE5+1</f>
        <v>12</v>
      </c>
      <c r="Z6" s="40">
        <f t="shared" ref="Z6:AE6" si="11">Y6+1</f>
        <v>13</v>
      </c>
      <c r="AA6" s="40">
        <f t="shared" si="11"/>
        <v>14</v>
      </c>
      <c r="AB6" s="40">
        <f t="shared" si="11"/>
        <v>15</v>
      </c>
      <c r="AC6" s="40">
        <f t="shared" si="11"/>
        <v>16</v>
      </c>
      <c r="AD6" s="40">
        <f t="shared" si="11"/>
        <v>17</v>
      </c>
      <c r="AE6" s="39">
        <f t="shared" si="11"/>
        <v>18</v>
      </c>
    </row>
    <row r="7" spans="1:31" x14ac:dyDescent="0.6">
      <c r="A7" s="39">
        <f t="shared" si="4"/>
        <v>18</v>
      </c>
      <c r="B7" s="40">
        <f t="shared" ref="B7:G7" si="12">A7+1</f>
        <v>19</v>
      </c>
      <c r="C7" s="40">
        <f t="shared" si="12"/>
        <v>20</v>
      </c>
      <c r="D7" s="40">
        <f t="shared" si="12"/>
        <v>21</v>
      </c>
      <c r="E7" s="40">
        <f t="shared" si="12"/>
        <v>22</v>
      </c>
      <c r="F7" s="40">
        <f t="shared" si="12"/>
        <v>23</v>
      </c>
      <c r="G7" s="39">
        <f t="shared" si="12"/>
        <v>24</v>
      </c>
      <c r="H7" s="38"/>
      <c r="I7" s="39">
        <f t="shared" si="6"/>
        <v>22</v>
      </c>
      <c r="J7" s="40">
        <f t="shared" ref="J7:O7" si="13">I7+1</f>
        <v>23</v>
      </c>
      <c r="K7" s="40">
        <f t="shared" si="13"/>
        <v>24</v>
      </c>
      <c r="L7" s="40">
        <f t="shared" si="13"/>
        <v>25</v>
      </c>
      <c r="M7" s="40">
        <f t="shared" si="13"/>
        <v>26</v>
      </c>
      <c r="N7" s="40">
        <f t="shared" si="13"/>
        <v>27</v>
      </c>
      <c r="O7" s="39">
        <f t="shared" si="13"/>
        <v>28</v>
      </c>
      <c r="P7" s="38"/>
      <c r="Q7" s="39">
        <f t="shared" si="8"/>
        <v>22</v>
      </c>
      <c r="R7" s="40">
        <f t="shared" ref="R7:W7" si="14">Q7+1</f>
        <v>23</v>
      </c>
      <c r="S7" s="40">
        <f t="shared" si="14"/>
        <v>24</v>
      </c>
      <c r="T7" s="40">
        <f t="shared" si="14"/>
        <v>25</v>
      </c>
      <c r="U7" s="40">
        <f t="shared" si="14"/>
        <v>26</v>
      </c>
      <c r="V7" s="40">
        <f t="shared" si="14"/>
        <v>27</v>
      </c>
      <c r="W7" s="39">
        <f t="shared" si="14"/>
        <v>28</v>
      </c>
      <c r="X7" s="38"/>
      <c r="Y7" s="39">
        <f t="shared" si="10"/>
        <v>19</v>
      </c>
      <c r="Z7" s="40">
        <f t="shared" ref="Z7:AE7" si="15">Y7+1</f>
        <v>20</v>
      </c>
      <c r="AA7" s="40">
        <f t="shared" si="15"/>
        <v>21</v>
      </c>
      <c r="AB7" s="40">
        <f t="shared" si="15"/>
        <v>22</v>
      </c>
      <c r="AC7" s="40">
        <f t="shared" si="15"/>
        <v>23</v>
      </c>
      <c r="AD7" s="40">
        <f t="shared" si="15"/>
        <v>24</v>
      </c>
      <c r="AE7" s="39">
        <f t="shared" si="15"/>
        <v>25</v>
      </c>
    </row>
    <row r="8" spans="1:31" x14ac:dyDescent="0.6">
      <c r="A8" s="39">
        <f t="shared" si="4"/>
        <v>25</v>
      </c>
      <c r="B8" s="40">
        <f t="shared" ref="B8:F8" si="16">A8+1</f>
        <v>26</v>
      </c>
      <c r="C8" s="40">
        <f t="shared" si="16"/>
        <v>27</v>
      </c>
      <c r="D8" s="40">
        <f t="shared" si="16"/>
        <v>28</v>
      </c>
      <c r="E8" s="40">
        <f t="shared" si="16"/>
        <v>29</v>
      </c>
      <c r="F8" s="40">
        <f t="shared" si="16"/>
        <v>30</v>
      </c>
      <c r="G8" s="39">
        <v>31</v>
      </c>
      <c r="H8" s="38"/>
      <c r="I8" s="39"/>
      <c r="J8" s="40"/>
      <c r="K8" s="40"/>
      <c r="L8" s="40"/>
      <c r="M8" s="40"/>
      <c r="N8" s="40"/>
      <c r="O8" s="39"/>
      <c r="P8" s="38"/>
      <c r="Q8" s="39">
        <f t="shared" si="8"/>
        <v>29</v>
      </c>
      <c r="R8" s="40">
        <f t="shared" ref="R8:S8" si="17">Q8+1</f>
        <v>30</v>
      </c>
      <c r="S8" s="40">
        <f t="shared" si="17"/>
        <v>31</v>
      </c>
      <c r="T8" s="40"/>
      <c r="U8" s="40"/>
      <c r="V8" s="40"/>
      <c r="W8" s="39"/>
      <c r="X8" s="38"/>
      <c r="Y8" s="39">
        <f t="shared" si="10"/>
        <v>26</v>
      </c>
      <c r="Z8" s="40">
        <f t="shared" ref="Z8:AB8" si="18">Y8+1</f>
        <v>27</v>
      </c>
      <c r="AA8" s="40">
        <f t="shared" si="18"/>
        <v>28</v>
      </c>
      <c r="AB8" s="40">
        <f t="shared" si="18"/>
        <v>29</v>
      </c>
      <c r="AC8" s="40">
        <v>30</v>
      </c>
      <c r="AD8" s="40"/>
      <c r="AE8" s="39"/>
    </row>
    <row r="9" spans="1:31" x14ac:dyDescent="0.6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9"/>
      <c r="R9" s="40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x14ac:dyDescent="0.45">
      <c r="A10" s="90" t="str">
        <f>впн!$B$5</f>
        <v>Majo</v>
      </c>
      <c r="B10" s="90"/>
      <c r="C10" s="90"/>
      <c r="D10" s="90"/>
      <c r="E10" s="90"/>
      <c r="F10" s="90"/>
      <c r="G10" s="90"/>
      <c r="H10" s="42"/>
      <c r="I10" s="90" t="str">
        <f>впн!$B$6</f>
        <v>Junio</v>
      </c>
      <c r="J10" s="90"/>
      <c r="K10" s="90"/>
      <c r="L10" s="90"/>
      <c r="M10" s="90"/>
      <c r="N10" s="90"/>
      <c r="O10" s="90"/>
      <c r="P10" s="42"/>
      <c r="Q10" s="90" t="str">
        <f>впн!$B$7</f>
        <v>Julio</v>
      </c>
      <c r="R10" s="90"/>
      <c r="S10" s="90"/>
      <c r="T10" s="90"/>
      <c r="U10" s="90"/>
      <c r="V10" s="90"/>
      <c r="W10" s="90"/>
      <c r="X10" s="42"/>
      <c r="Y10" s="90" t="str">
        <f>впн!$B$8</f>
        <v>Aŭgusto</v>
      </c>
      <c r="Z10" s="90"/>
      <c r="AA10" s="90"/>
      <c r="AB10" s="90"/>
      <c r="AC10" s="90"/>
      <c r="AD10" s="90"/>
      <c r="AE10" s="90"/>
    </row>
    <row r="11" spans="1:31" x14ac:dyDescent="0.45">
      <c r="A11" s="44" t="str">
        <f>$A$3</f>
        <v>D</v>
      </c>
      <c r="B11" s="44" t="str">
        <f>$B$3</f>
        <v>L</v>
      </c>
      <c r="C11" s="44" t="str">
        <f>$C$3</f>
        <v>M</v>
      </c>
      <c r="D11" s="44" t="str">
        <f>$D$3</f>
        <v>M</v>
      </c>
      <c r="E11" s="44" t="str">
        <f>$E$3</f>
        <v>Ĵ</v>
      </c>
      <c r="F11" s="44" t="str">
        <f>$F$3</f>
        <v>V</v>
      </c>
      <c r="G11" s="44" t="str">
        <f>$G$3</f>
        <v>S</v>
      </c>
      <c r="H11" s="41"/>
      <c r="I11" s="47" t="str">
        <f>$A$3</f>
        <v>D</v>
      </c>
      <c r="J11" s="47" t="str">
        <f>$B$3</f>
        <v>L</v>
      </c>
      <c r="K11" s="47" t="str">
        <f>$C$3</f>
        <v>M</v>
      </c>
      <c r="L11" s="47" t="str">
        <f>$D$3</f>
        <v>M</v>
      </c>
      <c r="M11" s="47" t="str">
        <f>$E$3</f>
        <v>Ĵ</v>
      </c>
      <c r="N11" s="47" t="str">
        <f>$F$3</f>
        <v>V</v>
      </c>
      <c r="O11" s="47" t="str">
        <f>$G$3</f>
        <v>S</v>
      </c>
      <c r="P11" s="41"/>
      <c r="Q11" s="48" t="str">
        <f>$A$3</f>
        <v>D</v>
      </c>
      <c r="R11" s="48" t="str">
        <f>$B$3</f>
        <v>L</v>
      </c>
      <c r="S11" s="48" t="str">
        <f>$C$3</f>
        <v>M</v>
      </c>
      <c r="T11" s="48" t="str">
        <f>$D$3</f>
        <v>M</v>
      </c>
      <c r="U11" s="48" t="str">
        <f>$E$3</f>
        <v>Ĵ</v>
      </c>
      <c r="V11" s="48" t="str">
        <f>$F$3</f>
        <v>V</v>
      </c>
      <c r="W11" s="48" t="str">
        <f>$G$3</f>
        <v>S</v>
      </c>
      <c r="X11" s="41"/>
      <c r="Y11" s="49" t="str">
        <f>$A$3</f>
        <v>D</v>
      </c>
      <c r="Z11" s="49" t="str">
        <f>$B$3</f>
        <v>L</v>
      </c>
      <c r="AA11" s="49" t="str">
        <f>$C$3</f>
        <v>M</v>
      </c>
      <c r="AB11" s="49" t="str">
        <f>$D$3</f>
        <v>M</v>
      </c>
      <c r="AC11" s="49" t="str">
        <f>$E$3</f>
        <v>Ĵ</v>
      </c>
      <c r="AD11" s="49" t="str">
        <f>$F$3</f>
        <v>V</v>
      </c>
      <c r="AE11" s="49" t="str">
        <f>$G$3</f>
        <v>S</v>
      </c>
    </row>
    <row r="12" spans="1:31" x14ac:dyDescent="0.6">
      <c r="A12" s="39"/>
      <c r="B12" s="43"/>
      <c r="C12" s="43"/>
      <c r="D12" s="43"/>
      <c r="E12" s="43"/>
      <c r="F12" s="43">
        <v>1</v>
      </c>
      <c r="G12" s="39">
        <v>2</v>
      </c>
      <c r="H12" s="38"/>
      <c r="I12" s="39"/>
      <c r="J12" s="40">
        <v>1</v>
      </c>
      <c r="K12" s="40">
        <v>2</v>
      </c>
      <c r="L12" s="40">
        <v>3</v>
      </c>
      <c r="M12" s="40">
        <v>4</v>
      </c>
      <c r="N12" s="40">
        <v>5</v>
      </c>
      <c r="O12" s="39">
        <v>6</v>
      </c>
      <c r="P12" s="38"/>
      <c r="Q12" s="39"/>
      <c r="R12" s="40"/>
      <c r="S12" s="40"/>
      <c r="T12" s="40">
        <v>1</v>
      </c>
      <c r="U12" s="40">
        <v>2</v>
      </c>
      <c r="V12" s="40">
        <v>3</v>
      </c>
      <c r="W12" s="39">
        <v>4</v>
      </c>
      <c r="X12" s="38"/>
      <c r="Y12" s="39"/>
      <c r="Z12" s="40"/>
      <c r="AA12" s="40"/>
      <c r="AB12" s="40"/>
      <c r="AC12" s="40"/>
      <c r="AD12" s="40"/>
      <c r="AE12" s="39">
        <v>1</v>
      </c>
    </row>
    <row r="13" spans="1:31" x14ac:dyDescent="0.6">
      <c r="A13" s="39">
        <f>G12+1</f>
        <v>3</v>
      </c>
      <c r="B13" s="43">
        <f>A13+1</f>
        <v>4</v>
      </c>
      <c r="C13" s="43">
        <f>B13+1</f>
        <v>5</v>
      </c>
      <c r="D13" s="43">
        <f>C13+1</f>
        <v>6</v>
      </c>
      <c r="E13" s="43">
        <f t="shared" ref="E13:G13" si="19">D13+1</f>
        <v>7</v>
      </c>
      <c r="F13" s="43">
        <f t="shared" si="19"/>
        <v>8</v>
      </c>
      <c r="G13" s="39">
        <f t="shared" si="19"/>
        <v>9</v>
      </c>
      <c r="H13" s="38"/>
      <c r="I13" s="39">
        <f>O12+1</f>
        <v>7</v>
      </c>
      <c r="J13" s="40">
        <f>I13+1</f>
        <v>8</v>
      </c>
      <c r="K13" s="40">
        <f>J13+1</f>
        <v>9</v>
      </c>
      <c r="L13" s="40">
        <f>K13+1</f>
        <v>10</v>
      </c>
      <c r="M13" s="40">
        <f t="shared" ref="M13:O13" si="20">L13+1</f>
        <v>11</v>
      </c>
      <c r="N13" s="40">
        <f t="shared" si="20"/>
        <v>12</v>
      </c>
      <c r="O13" s="39">
        <f t="shared" si="20"/>
        <v>13</v>
      </c>
      <c r="P13" s="38"/>
      <c r="Q13" s="39">
        <f>W12+1</f>
        <v>5</v>
      </c>
      <c r="R13" s="40">
        <f>Q13+1</f>
        <v>6</v>
      </c>
      <c r="S13" s="40">
        <f>R13+1</f>
        <v>7</v>
      </c>
      <c r="T13" s="40">
        <f>S13+1</f>
        <v>8</v>
      </c>
      <c r="U13" s="40">
        <f t="shared" ref="U13:W13" si="21">T13+1</f>
        <v>9</v>
      </c>
      <c r="V13" s="40">
        <f t="shared" si="21"/>
        <v>10</v>
      </c>
      <c r="W13" s="39">
        <f t="shared" si="21"/>
        <v>11</v>
      </c>
      <c r="X13" s="38"/>
      <c r="Y13" s="39">
        <f>AE12+1</f>
        <v>2</v>
      </c>
      <c r="Z13" s="40">
        <f>Y13+1</f>
        <v>3</v>
      </c>
      <c r="AA13" s="40">
        <f>Z13+1</f>
        <v>4</v>
      </c>
      <c r="AB13" s="40">
        <f>AA13+1</f>
        <v>5</v>
      </c>
      <c r="AC13" s="40">
        <f t="shared" ref="AC13:AE13" si="22">AB13+1</f>
        <v>6</v>
      </c>
      <c r="AD13" s="40">
        <f t="shared" si="22"/>
        <v>7</v>
      </c>
      <c r="AE13" s="39">
        <f t="shared" si="22"/>
        <v>8</v>
      </c>
    </row>
    <row r="14" spans="1:31" x14ac:dyDescent="0.6">
      <c r="A14" s="39">
        <f t="shared" ref="A14:A16" si="23">G13+1</f>
        <v>10</v>
      </c>
      <c r="B14" s="43">
        <f t="shared" ref="B14:G14" si="24">A14+1</f>
        <v>11</v>
      </c>
      <c r="C14" s="43">
        <f t="shared" si="24"/>
        <v>12</v>
      </c>
      <c r="D14" s="43">
        <f t="shared" si="24"/>
        <v>13</v>
      </c>
      <c r="E14" s="43">
        <f t="shared" si="24"/>
        <v>14</v>
      </c>
      <c r="F14" s="43">
        <f t="shared" si="24"/>
        <v>15</v>
      </c>
      <c r="G14" s="39">
        <f t="shared" si="24"/>
        <v>16</v>
      </c>
      <c r="H14" s="38"/>
      <c r="I14" s="39">
        <f t="shared" ref="I14:I16" si="25">O13+1</f>
        <v>14</v>
      </c>
      <c r="J14" s="40">
        <f t="shared" ref="J14:O14" si="26">I14+1</f>
        <v>15</v>
      </c>
      <c r="K14" s="40">
        <f t="shared" si="26"/>
        <v>16</v>
      </c>
      <c r="L14" s="40">
        <f t="shared" si="26"/>
        <v>17</v>
      </c>
      <c r="M14" s="40">
        <f t="shared" si="26"/>
        <v>18</v>
      </c>
      <c r="N14" s="40">
        <f t="shared" si="26"/>
        <v>19</v>
      </c>
      <c r="O14" s="39">
        <f t="shared" si="26"/>
        <v>20</v>
      </c>
      <c r="P14" s="38"/>
      <c r="Q14" s="39">
        <f t="shared" ref="Q14:Q16" si="27">W13+1</f>
        <v>12</v>
      </c>
      <c r="R14" s="40">
        <f t="shared" ref="R14:W14" si="28">Q14+1</f>
        <v>13</v>
      </c>
      <c r="S14" s="40">
        <f t="shared" si="28"/>
        <v>14</v>
      </c>
      <c r="T14" s="40">
        <f t="shared" si="28"/>
        <v>15</v>
      </c>
      <c r="U14" s="40">
        <f t="shared" si="28"/>
        <v>16</v>
      </c>
      <c r="V14" s="40">
        <f t="shared" si="28"/>
        <v>17</v>
      </c>
      <c r="W14" s="39">
        <f t="shared" si="28"/>
        <v>18</v>
      </c>
      <c r="X14" s="38"/>
      <c r="Y14" s="39">
        <f t="shared" ref="Y14:Y16" si="29">AE13+1</f>
        <v>9</v>
      </c>
      <c r="Z14" s="40">
        <f t="shared" ref="Z14:AE14" si="30">Y14+1</f>
        <v>10</v>
      </c>
      <c r="AA14" s="40">
        <f t="shared" si="30"/>
        <v>11</v>
      </c>
      <c r="AB14" s="40">
        <f t="shared" si="30"/>
        <v>12</v>
      </c>
      <c r="AC14" s="40">
        <f t="shared" si="30"/>
        <v>13</v>
      </c>
      <c r="AD14" s="40">
        <f t="shared" si="30"/>
        <v>14</v>
      </c>
      <c r="AE14" s="39">
        <f t="shared" si="30"/>
        <v>15</v>
      </c>
    </row>
    <row r="15" spans="1:31" x14ac:dyDescent="0.6">
      <c r="A15" s="39">
        <f t="shared" si="23"/>
        <v>17</v>
      </c>
      <c r="B15" s="43">
        <f t="shared" ref="B15:G15" si="31">A15+1</f>
        <v>18</v>
      </c>
      <c r="C15" s="43">
        <f t="shared" si="31"/>
        <v>19</v>
      </c>
      <c r="D15" s="43">
        <f t="shared" si="31"/>
        <v>20</v>
      </c>
      <c r="E15" s="43">
        <f t="shared" si="31"/>
        <v>21</v>
      </c>
      <c r="F15" s="43">
        <f t="shared" si="31"/>
        <v>22</v>
      </c>
      <c r="G15" s="39">
        <f t="shared" si="31"/>
        <v>23</v>
      </c>
      <c r="H15" s="38"/>
      <c r="I15" s="39">
        <f t="shared" si="25"/>
        <v>21</v>
      </c>
      <c r="J15" s="40">
        <f t="shared" ref="J15:O15" si="32">I15+1</f>
        <v>22</v>
      </c>
      <c r="K15" s="40">
        <f t="shared" si="32"/>
        <v>23</v>
      </c>
      <c r="L15" s="40">
        <f t="shared" si="32"/>
        <v>24</v>
      </c>
      <c r="M15" s="40">
        <f t="shared" si="32"/>
        <v>25</v>
      </c>
      <c r="N15" s="40">
        <f t="shared" si="32"/>
        <v>26</v>
      </c>
      <c r="O15" s="39">
        <f t="shared" si="32"/>
        <v>27</v>
      </c>
      <c r="P15" s="38"/>
      <c r="Q15" s="39">
        <f t="shared" si="27"/>
        <v>19</v>
      </c>
      <c r="R15" s="40">
        <f t="shared" ref="R15:W15" si="33">Q15+1</f>
        <v>20</v>
      </c>
      <c r="S15" s="40">
        <f t="shared" si="33"/>
        <v>21</v>
      </c>
      <c r="T15" s="40">
        <f t="shared" si="33"/>
        <v>22</v>
      </c>
      <c r="U15" s="40">
        <f t="shared" si="33"/>
        <v>23</v>
      </c>
      <c r="V15" s="40">
        <f t="shared" si="33"/>
        <v>24</v>
      </c>
      <c r="W15" s="39">
        <f t="shared" si="33"/>
        <v>25</v>
      </c>
      <c r="X15" s="38"/>
      <c r="Y15" s="39">
        <f t="shared" si="29"/>
        <v>16</v>
      </c>
      <c r="Z15" s="40">
        <f t="shared" ref="Z15:AE15" si="34">Y15+1</f>
        <v>17</v>
      </c>
      <c r="AA15" s="40">
        <f t="shared" si="34"/>
        <v>18</v>
      </c>
      <c r="AB15" s="40">
        <f t="shared" si="34"/>
        <v>19</v>
      </c>
      <c r="AC15" s="40">
        <f t="shared" si="34"/>
        <v>20</v>
      </c>
      <c r="AD15" s="40">
        <f t="shared" si="34"/>
        <v>21</v>
      </c>
      <c r="AE15" s="39">
        <f t="shared" si="34"/>
        <v>22</v>
      </c>
    </row>
    <row r="16" spans="1:31" x14ac:dyDescent="0.6">
      <c r="A16" s="39">
        <f t="shared" si="23"/>
        <v>24</v>
      </c>
      <c r="B16" s="43">
        <f t="shared" ref="B16:G16" si="35">A16+1</f>
        <v>25</v>
      </c>
      <c r="C16" s="43">
        <f t="shared" si="35"/>
        <v>26</v>
      </c>
      <c r="D16" s="43">
        <f t="shared" si="35"/>
        <v>27</v>
      </c>
      <c r="E16" s="43">
        <f t="shared" si="35"/>
        <v>28</v>
      </c>
      <c r="F16" s="43">
        <f t="shared" si="35"/>
        <v>29</v>
      </c>
      <c r="G16" s="39">
        <f t="shared" si="35"/>
        <v>30</v>
      </c>
      <c r="H16" s="38"/>
      <c r="I16" s="39">
        <f t="shared" si="25"/>
        <v>28</v>
      </c>
      <c r="J16" s="40">
        <f t="shared" ref="J16:K16" si="36">I16+1</f>
        <v>29</v>
      </c>
      <c r="K16" s="40">
        <f t="shared" si="36"/>
        <v>30</v>
      </c>
      <c r="L16" s="40"/>
      <c r="M16" s="40"/>
      <c r="N16" s="40"/>
      <c r="O16" s="39"/>
      <c r="P16" s="38"/>
      <c r="Q16" s="39">
        <f t="shared" si="27"/>
        <v>26</v>
      </c>
      <c r="R16" s="40">
        <f t="shared" ref="R16:V16" si="37">Q16+1</f>
        <v>27</v>
      </c>
      <c r="S16" s="40">
        <f t="shared" si="37"/>
        <v>28</v>
      </c>
      <c r="T16" s="40">
        <f t="shared" si="37"/>
        <v>29</v>
      </c>
      <c r="U16" s="40">
        <f t="shared" si="37"/>
        <v>30</v>
      </c>
      <c r="V16" s="40">
        <f t="shared" si="37"/>
        <v>31</v>
      </c>
      <c r="W16" s="39"/>
      <c r="X16" s="38"/>
      <c r="Y16" s="39">
        <f t="shared" si="29"/>
        <v>23</v>
      </c>
      <c r="Z16" s="40">
        <f t="shared" ref="Z16:AE16" si="38">Y16+1</f>
        <v>24</v>
      </c>
      <c r="AA16" s="40">
        <f t="shared" si="38"/>
        <v>25</v>
      </c>
      <c r="AB16" s="40">
        <f t="shared" si="38"/>
        <v>26</v>
      </c>
      <c r="AC16" s="40">
        <f t="shared" si="38"/>
        <v>27</v>
      </c>
      <c r="AD16" s="40">
        <f t="shared" si="38"/>
        <v>28</v>
      </c>
      <c r="AE16" s="39">
        <f t="shared" si="38"/>
        <v>29</v>
      </c>
    </row>
    <row r="17" spans="1:31" x14ac:dyDescent="0.6">
      <c r="A17" s="39">
        <v>31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9">
        <v>30</v>
      </c>
      <c r="Z17" s="40">
        <v>31</v>
      </c>
      <c r="AA17" s="38"/>
      <c r="AB17" s="38"/>
      <c r="AC17" s="38"/>
      <c r="AD17" s="38"/>
      <c r="AE17" s="38"/>
    </row>
    <row r="18" spans="1:31" x14ac:dyDescent="0.45">
      <c r="A18" s="90" t="str">
        <f>впн!$B$9</f>
        <v>Septembro</v>
      </c>
      <c r="B18" s="90"/>
      <c r="C18" s="90"/>
      <c r="D18" s="90"/>
      <c r="E18" s="90"/>
      <c r="F18" s="90"/>
      <c r="G18" s="90"/>
      <c r="H18" s="42"/>
      <c r="I18" s="90" t="str">
        <f>впн!$B$10</f>
        <v>Oktobro</v>
      </c>
      <c r="J18" s="90"/>
      <c r="K18" s="90"/>
      <c r="L18" s="90"/>
      <c r="M18" s="90"/>
      <c r="N18" s="90"/>
      <c r="O18" s="90"/>
      <c r="P18" s="42"/>
      <c r="Q18" s="90" t="str">
        <f>впн!$B$11</f>
        <v>Novembro</v>
      </c>
      <c r="R18" s="90"/>
      <c r="S18" s="90"/>
      <c r="T18" s="90"/>
      <c r="U18" s="90"/>
      <c r="V18" s="90"/>
      <c r="W18" s="90"/>
      <c r="X18" s="42"/>
      <c r="Y18" s="90" t="str">
        <f>впн!$B$12</f>
        <v>Decembro</v>
      </c>
      <c r="Z18" s="90"/>
      <c r="AA18" s="90"/>
      <c r="AB18" s="90"/>
      <c r="AC18" s="90"/>
      <c r="AD18" s="90"/>
      <c r="AE18" s="90"/>
    </row>
    <row r="19" spans="1:31" x14ac:dyDescent="0.45">
      <c r="A19" s="51" t="str">
        <f>$A$3</f>
        <v>D</v>
      </c>
      <c r="B19" s="51" t="str">
        <f>$B$3</f>
        <v>L</v>
      </c>
      <c r="C19" s="51" t="str">
        <f>$C$3</f>
        <v>M</v>
      </c>
      <c r="D19" s="51" t="str">
        <f>$D$3</f>
        <v>M</v>
      </c>
      <c r="E19" s="51" t="str">
        <f>$E$3</f>
        <v>Ĵ</v>
      </c>
      <c r="F19" s="51" t="str">
        <f>$F$3</f>
        <v>V</v>
      </c>
      <c r="G19" s="51" t="str">
        <f>$G$3</f>
        <v>S</v>
      </c>
      <c r="H19" s="41"/>
      <c r="I19" s="52" t="str">
        <f>$A$3</f>
        <v>D</v>
      </c>
      <c r="J19" s="52" t="str">
        <f>$B$3</f>
        <v>L</v>
      </c>
      <c r="K19" s="52" t="str">
        <f>$C$3</f>
        <v>M</v>
      </c>
      <c r="L19" s="52" t="str">
        <f>$D$3</f>
        <v>M</v>
      </c>
      <c r="M19" s="52" t="str">
        <f>$E$3</f>
        <v>Ĵ</v>
      </c>
      <c r="N19" s="52" t="str">
        <f>$F$3</f>
        <v>V</v>
      </c>
      <c r="O19" s="52" t="str">
        <f>$G$3</f>
        <v>S</v>
      </c>
      <c r="P19" s="41"/>
      <c r="Q19" s="54" t="str">
        <f>$A$3</f>
        <v>D</v>
      </c>
      <c r="R19" s="54" t="str">
        <f>$B$3</f>
        <v>L</v>
      </c>
      <c r="S19" s="54" t="str">
        <f>$C$3</f>
        <v>M</v>
      </c>
      <c r="T19" s="54" t="str">
        <f>$D$3</f>
        <v>M</v>
      </c>
      <c r="U19" s="54" t="str">
        <f>$E$3</f>
        <v>Ĵ</v>
      </c>
      <c r="V19" s="54" t="str">
        <f>$F$3</f>
        <v>V</v>
      </c>
      <c r="W19" s="54" t="str">
        <f>$G$3</f>
        <v>S</v>
      </c>
      <c r="X19" s="41"/>
      <c r="Y19" s="53" t="str">
        <f>$A$3</f>
        <v>D</v>
      </c>
      <c r="Z19" s="53" t="str">
        <f>$B$3</f>
        <v>L</v>
      </c>
      <c r="AA19" s="53" t="str">
        <f>$C$3</f>
        <v>M</v>
      </c>
      <c r="AB19" s="53" t="str">
        <f>$D$3</f>
        <v>M</v>
      </c>
      <c r="AC19" s="53" t="str">
        <f>$E$3</f>
        <v>Ĵ</v>
      </c>
      <c r="AD19" s="53" t="str">
        <f>$F$3</f>
        <v>V</v>
      </c>
      <c r="AE19" s="53" t="str">
        <f>$G$3</f>
        <v>S</v>
      </c>
    </row>
    <row r="20" spans="1:31" x14ac:dyDescent="0.6">
      <c r="A20" s="39"/>
      <c r="B20" s="43"/>
      <c r="C20" s="43">
        <v>1</v>
      </c>
      <c r="D20" s="43">
        <v>2</v>
      </c>
      <c r="E20" s="43">
        <v>3</v>
      </c>
      <c r="F20" s="43">
        <v>4</v>
      </c>
      <c r="G20" s="39">
        <v>5</v>
      </c>
      <c r="H20" s="38"/>
      <c r="I20" s="39"/>
      <c r="J20" s="40"/>
      <c r="K20" s="40"/>
      <c r="L20" s="40"/>
      <c r="M20" s="40">
        <v>1</v>
      </c>
      <c r="N20" s="40">
        <v>2</v>
      </c>
      <c r="O20" s="39">
        <v>3</v>
      </c>
      <c r="P20" s="38"/>
      <c r="Q20" s="39">
        <v>1</v>
      </c>
      <c r="R20" s="40">
        <v>2</v>
      </c>
      <c r="S20" s="40">
        <v>3</v>
      </c>
      <c r="T20" s="40">
        <v>4</v>
      </c>
      <c r="U20" s="40">
        <v>5</v>
      </c>
      <c r="V20" s="40">
        <v>6</v>
      </c>
      <c r="W20" s="39">
        <v>7</v>
      </c>
      <c r="X20" s="38"/>
      <c r="Y20" s="39"/>
      <c r="Z20" s="40"/>
      <c r="AA20" s="40">
        <v>1</v>
      </c>
      <c r="AB20" s="40">
        <v>2</v>
      </c>
      <c r="AC20" s="40">
        <v>3</v>
      </c>
      <c r="AD20" s="40">
        <v>4</v>
      </c>
      <c r="AE20" s="39">
        <v>5</v>
      </c>
    </row>
    <row r="21" spans="1:31" x14ac:dyDescent="0.6">
      <c r="A21" s="39">
        <f>G20+1</f>
        <v>6</v>
      </c>
      <c r="B21" s="43">
        <f>A21+1</f>
        <v>7</v>
      </c>
      <c r="C21" s="43">
        <f>B21+1</f>
        <v>8</v>
      </c>
      <c r="D21" s="43">
        <f>C21+1</f>
        <v>9</v>
      </c>
      <c r="E21" s="43">
        <f t="shared" ref="E21:G21" si="39">D21+1</f>
        <v>10</v>
      </c>
      <c r="F21" s="43">
        <f t="shared" si="39"/>
        <v>11</v>
      </c>
      <c r="G21" s="39">
        <f t="shared" si="39"/>
        <v>12</v>
      </c>
      <c r="H21" s="38"/>
      <c r="I21" s="39">
        <f>O20+1</f>
        <v>4</v>
      </c>
      <c r="J21" s="40">
        <f>I21+1</f>
        <v>5</v>
      </c>
      <c r="K21" s="40">
        <f>J21+1</f>
        <v>6</v>
      </c>
      <c r="L21" s="40">
        <f>K21+1</f>
        <v>7</v>
      </c>
      <c r="M21" s="40">
        <f t="shared" ref="M21:O21" si="40">L21+1</f>
        <v>8</v>
      </c>
      <c r="N21" s="40">
        <f t="shared" si="40"/>
        <v>9</v>
      </c>
      <c r="O21" s="39">
        <f t="shared" si="40"/>
        <v>10</v>
      </c>
      <c r="P21" s="38"/>
      <c r="Q21" s="39">
        <f>W20+1</f>
        <v>8</v>
      </c>
      <c r="R21" s="40">
        <f>Q21+1</f>
        <v>9</v>
      </c>
      <c r="S21" s="40">
        <f>R21+1</f>
        <v>10</v>
      </c>
      <c r="T21" s="40">
        <f>S21+1</f>
        <v>11</v>
      </c>
      <c r="U21" s="40">
        <f t="shared" ref="U21:W21" si="41">T21+1</f>
        <v>12</v>
      </c>
      <c r="V21" s="40">
        <f t="shared" si="41"/>
        <v>13</v>
      </c>
      <c r="W21" s="39">
        <f t="shared" si="41"/>
        <v>14</v>
      </c>
      <c r="X21" s="38"/>
      <c r="Y21" s="39">
        <f>AE20+1</f>
        <v>6</v>
      </c>
      <c r="Z21" s="40">
        <f>Y21+1</f>
        <v>7</v>
      </c>
      <c r="AA21" s="40">
        <f>Z21+1</f>
        <v>8</v>
      </c>
      <c r="AB21" s="40">
        <f>AA21+1</f>
        <v>9</v>
      </c>
      <c r="AC21" s="40">
        <f t="shared" ref="AC21:AE21" si="42">AB21+1</f>
        <v>10</v>
      </c>
      <c r="AD21" s="40">
        <f t="shared" si="42"/>
        <v>11</v>
      </c>
      <c r="AE21" s="39">
        <f t="shared" si="42"/>
        <v>12</v>
      </c>
    </row>
    <row r="22" spans="1:31" x14ac:dyDescent="0.6">
      <c r="A22" s="39">
        <f t="shared" ref="A22:A24" si="43">G21+1</f>
        <v>13</v>
      </c>
      <c r="B22" s="43">
        <f t="shared" ref="B22:G22" si="44">A22+1</f>
        <v>14</v>
      </c>
      <c r="C22" s="43">
        <f t="shared" si="44"/>
        <v>15</v>
      </c>
      <c r="D22" s="43">
        <f t="shared" si="44"/>
        <v>16</v>
      </c>
      <c r="E22" s="43">
        <f t="shared" si="44"/>
        <v>17</v>
      </c>
      <c r="F22" s="43">
        <f t="shared" si="44"/>
        <v>18</v>
      </c>
      <c r="G22" s="39">
        <f t="shared" si="44"/>
        <v>19</v>
      </c>
      <c r="H22" s="38"/>
      <c r="I22" s="39">
        <f t="shared" ref="I22:I24" si="45">O21+1</f>
        <v>11</v>
      </c>
      <c r="J22" s="40">
        <f t="shared" ref="J22:O22" si="46">I22+1</f>
        <v>12</v>
      </c>
      <c r="K22" s="40">
        <f t="shared" si="46"/>
        <v>13</v>
      </c>
      <c r="L22" s="40">
        <f t="shared" si="46"/>
        <v>14</v>
      </c>
      <c r="M22" s="40">
        <f t="shared" si="46"/>
        <v>15</v>
      </c>
      <c r="N22" s="40">
        <f t="shared" si="46"/>
        <v>16</v>
      </c>
      <c r="O22" s="39">
        <f t="shared" si="46"/>
        <v>17</v>
      </c>
      <c r="P22" s="38"/>
      <c r="Q22" s="39">
        <f t="shared" ref="Q22:Q24" si="47">W21+1</f>
        <v>15</v>
      </c>
      <c r="R22" s="40">
        <f t="shared" ref="R22:W22" si="48">Q22+1</f>
        <v>16</v>
      </c>
      <c r="S22" s="40">
        <f t="shared" si="48"/>
        <v>17</v>
      </c>
      <c r="T22" s="40">
        <f t="shared" si="48"/>
        <v>18</v>
      </c>
      <c r="U22" s="40">
        <f t="shared" si="48"/>
        <v>19</v>
      </c>
      <c r="V22" s="40">
        <f t="shared" si="48"/>
        <v>20</v>
      </c>
      <c r="W22" s="39">
        <f t="shared" si="48"/>
        <v>21</v>
      </c>
      <c r="X22" s="38"/>
      <c r="Y22" s="39">
        <f t="shared" ref="Y22:Y24" si="49">AE21+1</f>
        <v>13</v>
      </c>
      <c r="Z22" s="40">
        <f t="shared" ref="Z22:AE22" si="50">Y22+1</f>
        <v>14</v>
      </c>
      <c r="AA22" s="40">
        <f t="shared" si="50"/>
        <v>15</v>
      </c>
      <c r="AB22" s="40">
        <f t="shared" si="50"/>
        <v>16</v>
      </c>
      <c r="AC22" s="40">
        <f t="shared" si="50"/>
        <v>17</v>
      </c>
      <c r="AD22" s="40">
        <f t="shared" si="50"/>
        <v>18</v>
      </c>
      <c r="AE22" s="39">
        <f t="shared" si="50"/>
        <v>19</v>
      </c>
    </row>
    <row r="23" spans="1:31" x14ac:dyDescent="0.6">
      <c r="A23" s="39">
        <f t="shared" si="43"/>
        <v>20</v>
      </c>
      <c r="B23" s="43">
        <f t="shared" ref="B23:G23" si="51">A23+1</f>
        <v>21</v>
      </c>
      <c r="C23" s="43">
        <f t="shared" si="51"/>
        <v>22</v>
      </c>
      <c r="D23" s="43">
        <f t="shared" si="51"/>
        <v>23</v>
      </c>
      <c r="E23" s="43">
        <f t="shared" si="51"/>
        <v>24</v>
      </c>
      <c r="F23" s="43">
        <f t="shared" si="51"/>
        <v>25</v>
      </c>
      <c r="G23" s="39">
        <f t="shared" si="51"/>
        <v>26</v>
      </c>
      <c r="H23" s="38"/>
      <c r="I23" s="39">
        <f t="shared" si="45"/>
        <v>18</v>
      </c>
      <c r="J23" s="40">
        <f t="shared" ref="J23:O23" si="52">I23+1</f>
        <v>19</v>
      </c>
      <c r="K23" s="40">
        <f t="shared" si="52"/>
        <v>20</v>
      </c>
      <c r="L23" s="40">
        <f t="shared" si="52"/>
        <v>21</v>
      </c>
      <c r="M23" s="40">
        <f t="shared" si="52"/>
        <v>22</v>
      </c>
      <c r="N23" s="40">
        <f t="shared" si="52"/>
        <v>23</v>
      </c>
      <c r="O23" s="39">
        <f t="shared" si="52"/>
        <v>24</v>
      </c>
      <c r="P23" s="38"/>
      <c r="Q23" s="39">
        <f t="shared" si="47"/>
        <v>22</v>
      </c>
      <c r="R23" s="40">
        <f t="shared" ref="R23:W23" si="53">Q23+1</f>
        <v>23</v>
      </c>
      <c r="S23" s="40">
        <f t="shared" si="53"/>
        <v>24</v>
      </c>
      <c r="T23" s="40">
        <f t="shared" si="53"/>
        <v>25</v>
      </c>
      <c r="U23" s="40">
        <f t="shared" si="53"/>
        <v>26</v>
      </c>
      <c r="V23" s="40">
        <f t="shared" si="53"/>
        <v>27</v>
      </c>
      <c r="W23" s="39">
        <f t="shared" si="53"/>
        <v>28</v>
      </c>
      <c r="X23" s="38"/>
      <c r="Y23" s="39">
        <f t="shared" si="49"/>
        <v>20</v>
      </c>
      <c r="Z23" s="40">
        <f t="shared" ref="Z23:AE23" si="54">Y23+1</f>
        <v>21</v>
      </c>
      <c r="AA23" s="40">
        <f t="shared" si="54"/>
        <v>22</v>
      </c>
      <c r="AB23" s="40">
        <f t="shared" si="54"/>
        <v>23</v>
      </c>
      <c r="AC23" s="40">
        <f t="shared" si="54"/>
        <v>24</v>
      </c>
      <c r="AD23" s="40">
        <f t="shared" si="54"/>
        <v>25</v>
      </c>
      <c r="AE23" s="39">
        <f t="shared" si="54"/>
        <v>26</v>
      </c>
    </row>
    <row r="24" spans="1:31" x14ac:dyDescent="0.6">
      <c r="A24" s="39">
        <f t="shared" si="43"/>
        <v>27</v>
      </c>
      <c r="B24" s="43">
        <f t="shared" ref="B24:D24" si="55">A24+1</f>
        <v>28</v>
      </c>
      <c r="C24" s="43">
        <f t="shared" si="55"/>
        <v>29</v>
      </c>
      <c r="D24" s="43">
        <f t="shared" si="55"/>
        <v>30</v>
      </c>
      <c r="E24" s="43"/>
      <c r="F24" s="43"/>
      <c r="G24" s="39"/>
      <c r="H24" s="38"/>
      <c r="I24" s="39">
        <f t="shared" si="45"/>
        <v>25</v>
      </c>
      <c r="J24" s="40">
        <f t="shared" ref="J24:O24" si="56">I24+1</f>
        <v>26</v>
      </c>
      <c r="K24" s="40">
        <f t="shared" si="56"/>
        <v>27</v>
      </c>
      <c r="L24" s="40">
        <f t="shared" si="56"/>
        <v>28</v>
      </c>
      <c r="M24" s="40">
        <f t="shared" si="56"/>
        <v>29</v>
      </c>
      <c r="N24" s="40">
        <f t="shared" si="56"/>
        <v>30</v>
      </c>
      <c r="O24" s="39">
        <f t="shared" si="56"/>
        <v>31</v>
      </c>
      <c r="P24" s="38"/>
      <c r="Q24" s="39">
        <f t="shared" si="47"/>
        <v>29</v>
      </c>
      <c r="R24" s="40">
        <f t="shared" ref="R24" si="57">Q24+1</f>
        <v>30</v>
      </c>
      <c r="S24" s="40"/>
      <c r="T24" s="40"/>
      <c r="U24" s="40"/>
      <c r="V24" s="40"/>
      <c r="W24" s="39"/>
      <c r="X24" s="38"/>
      <c r="Y24" s="39">
        <f t="shared" si="49"/>
        <v>27</v>
      </c>
      <c r="Z24" s="40">
        <f t="shared" ref="Z24:AC24" si="58">Y24+1</f>
        <v>28</v>
      </c>
      <c r="AA24" s="40">
        <f t="shared" si="58"/>
        <v>29</v>
      </c>
      <c r="AB24" s="40">
        <f t="shared" si="58"/>
        <v>30</v>
      </c>
      <c r="AC24" s="40">
        <f t="shared" si="58"/>
        <v>31</v>
      </c>
      <c r="AD24" s="40"/>
      <c r="AE24" s="39"/>
    </row>
    <row r="25" spans="1:31" x14ac:dyDescent="0.6">
      <c r="A25" s="39"/>
      <c r="B25" s="43"/>
      <c r="C25" s="43"/>
      <c r="D25" s="43"/>
      <c r="E25" s="43"/>
      <c r="F25" s="43"/>
      <c r="G25" s="39"/>
      <c r="H25" s="38"/>
      <c r="I25" s="39"/>
      <c r="J25" s="40"/>
      <c r="K25" s="40"/>
      <c r="L25" s="40"/>
      <c r="M25" s="40"/>
      <c r="N25" s="40"/>
      <c r="O25" s="39"/>
      <c r="P25" s="38"/>
      <c r="Q25" s="39"/>
      <c r="R25" s="40"/>
      <c r="S25" s="40"/>
      <c r="T25" s="40"/>
      <c r="U25" s="40"/>
      <c r="V25" s="40"/>
      <c r="W25" s="39"/>
      <c r="X25" s="38"/>
      <c r="Y25" s="39"/>
      <c r="Z25" s="40"/>
      <c r="AA25" s="40"/>
      <c r="AB25" s="40"/>
      <c r="AC25" s="40"/>
      <c r="AD25" s="40"/>
      <c r="AE25" s="39"/>
    </row>
    <row r="26" spans="1:31" ht="14.15" x14ac:dyDescent="0.45">
      <c r="A26" s="91" t="s">
        <v>36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</row>
    <row r="27" spans="1:31" ht="24.45" customHeight="1" x14ac:dyDescent="0.45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ht="14.15" x14ac:dyDescent="0.45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</row>
  </sheetData>
  <mergeCells count="14">
    <mergeCell ref="A10:G10"/>
    <mergeCell ref="I10:O10"/>
    <mergeCell ref="Q10:W10"/>
    <mergeCell ref="Y10:AE10"/>
    <mergeCell ref="A1:AE1"/>
    <mergeCell ref="A2:G2"/>
    <mergeCell ref="I2:O2"/>
    <mergeCell ref="Q2:W2"/>
    <mergeCell ref="Y2:AE2"/>
    <mergeCell ref="A18:G18"/>
    <mergeCell ref="I18:O18"/>
    <mergeCell ref="Q18:W18"/>
    <mergeCell ref="Y18:AE18"/>
    <mergeCell ref="A26:AE28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55C2-0036-4C40-9BA4-272BC8DEA632}">
  <dimension ref="A1:B12"/>
  <sheetViews>
    <sheetView workbookViewId="0">
      <selection activeCell="A12" sqref="A12"/>
    </sheetView>
  </sheetViews>
  <sheetFormatPr defaultRowHeight="12.45" x14ac:dyDescent="0.3"/>
  <sheetData>
    <row r="1" spans="1:2" x14ac:dyDescent="0.3">
      <c r="A1" t="s">
        <v>30</v>
      </c>
      <c r="B1" t="s">
        <v>18</v>
      </c>
    </row>
    <row r="2" spans="1:2" x14ac:dyDescent="0.3">
      <c r="A2" t="s">
        <v>31</v>
      </c>
      <c r="B2" t="s">
        <v>19</v>
      </c>
    </row>
    <row r="3" spans="1:2" x14ac:dyDescent="0.3">
      <c r="A3" t="s">
        <v>31</v>
      </c>
      <c r="B3" t="s">
        <v>20</v>
      </c>
    </row>
    <row r="4" spans="1:2" x14ac:dyDescent="0.3">
      <c r="A4" t="s">
        <v>32</v>
      </c>
      <c r="B4" t="s">
        <v>21</v>
      </c>
    </row>
    <row r="5" spans="1:2" x14ac:dyDescent="0.3">
      <c r="A5" t="s">
        <v>33</v>
      </c>
      <c r="B5" t="s">
        <v>22</v>
      </c>
    </row>
    <row r="6" spans="1:2" x14ac:dyDescent="0.3">
      <c r="A6" t="s">
        <v>34</v>
      </c>
      <c r="B6" t="s">
        <v>23</v>
      </c>
    </row>
    <row r="7" spans="1:2" x14ac:dyDescent="0.3">
      <c r="A7" t="s">
        <v>35</v>
      </c>
      <c r="B7" t="s">
        <v>24</v>
      </c>
    </row>
    <row r="8" spans="1:2" x14ac:dyDescent="0.3">
      <c r="B8" s="35" t="s">
        <v>25</v>
      </c>
    </row>
    <row r="9" spans="1:2" x14ac:dyDescent="0.3">
      <c r="B9" s="35" t="s">
        <v>26</v>
      </c>
    </row>
    <row r="10" spans="1:2" x14ac:dyDescent="0.3">
      <c r="B10" s="35" t="s">
        <v>27</v>
      </c>
    </row>
    <row r="11" spans="1:2" x14ac:dyDescent="0.3">
      <c r="B11" s="35" t="s">
        <v>28</v>
      </c>
    </row>
    <row r="12" spans="1:2" x14ac:dyDescent="0.3">
      <c r="B12" s="35" t="s">
        <v>29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88E7F-7C1D-44AF-BE58-BF15A140295C}">
  <dimension ref="A1:W33"/>
  <sheetViews>
    <sheetView view="pageLayout" zoomScale="40" zoomScaleNormal="70" zoomScalePageLayoutView="40" workbookViewId="0">
      <selection sqref="A1:W17"/>
    </sheetView>
  </sheetViews>
  <sheetFormatPr defaultRowHeight="12.45" x14ac:dyDescent="0.3"/>
  <cols>
    <col min="1" max="23" width="4.69140625" customWidth="1"/>
  </cols>
  <sheetData>
    <row r="1" spans="1:23" ht="80.05" customHeight="1" x14ac:dyDescent="0.3"/>
    <row r="2" spans="1:23" ht="18.45" x14ac:dyDescent="0.3">
      <c r="A2" s="90" t="str">
        <f>впн!B1</f>
        <v>Januaro</v>
      </c>
      <c r="B2" s="90"/>
      <c r="C2" s="90"/>
      <c r="D2" s="90"/>
      <c r="E2" s="90"/>
      <c r="F2" s="90"/>
      <c r="G2" s="90"/>
      <c r="H2" s="42"/>
      <c r="I2" s="90" t="str">
        <f>впн!B2</f>
        <v>Februaro</v>
      </c>
      <c r="J2" s="90"/>
      <c r="K2" s="90"/>
      <c r="L2" s="90"/>
      <c r="M2" s="90"/>
      <c r="N2" s="90"/>
      <c r="O2" s="90"/>
      <c r="P2" s="42"/>
      <c r="Q2" s="90" t="str">
        <f>впн!$B$3</f>
        <v>Marto</v>
      </c>
      <c r="R2" s="90"/>
      <c r="S2" s="90"/>
      <c r="T2" s="90"/>
      <c r="U2" s="90"/>
      <c r="V2" s="90"/>
      <c r="W2" s="90"/>
    </row>
    <row r="3" spans="1:23" ht="18.45" x14ac:dyDescent="0.3">
      <c r="A3" s="55" t="s">
        <v>30</v>
      </c>
      <c r="B3" s="55" t="s">
        <v>31</v>
      </c>
      <c r="C3" s="55" t="s">
        <v>31</v>
      </c>
      <c r="D3" s="55" t="s">
        <v>32</v>
      </c>
      <c r="E3" s="55" t="s">
        <v>33</v>
      </c>
      <c r="F3" s="55" t="s">
        <v>34</v>
      </c>
      <c r="G3" s="55" t="s">
        <v>35</v>
      </c>
      <c r="H3" s="41"/>
      <c r="I3" s="45" t="str">
        <f>$A$3</f>
        <v>L</v>
      </c>
      <c r="J3" s="45" t="str">
        <f>$B$3</f>
        <v>M</v>
      </c>
      <c r="K3" s="45" t="str">
        <f>$C$3</f>
        <v>M</v>
      </c>
      <c r="L3" s="45" t="str">
        <f>$D$3</f>
        <v>Ĵ</v>
      </c>
      <c r="M3" s="45" t="str">
        <f>$E$3</f>
        <v>V</v>
      </c>
      <c r="N3" s="45" t="str">
        <f>$F$3</f>
        <v>S</v>
      </c>
      <c r="O3" s="45" t="str">
        <f>$G$3</f>
        <v>D</v>
      </c>
      <c r="P3" s="41"/>
      <c r="Q3" s="50" t="str">
        <f>$A$3</f>
        <v>L</v>
      </c>
      <c r="R3" s="50" t="str">
        <f>$B$3</f>
        <v>M</v>
      </c>
      <c r="S3" s="50" t="str">
        <f>$C$3</f>
        <v>M</v>
      </c>
      <c r="T3" s="50" t="str">
        <f>$D$3</f>
        <v>Ĵ</v>
      </c>
      <c r="U3" s="50" t="str">
        <f>$E$3</f>
        <v>V</v>
      </c>
      <c r="V3" s="50" t="str">
        <f>$F$3</f>
        <v>S</v>
      </c>
      <c r="W3" s="50" t="str">
        <f>$G$3</f>
        <v>D</v>
      </c>
    </row>
    <row r="4" spans="1:23" ht="18.45" x14ac:dyDescent="0.3">
      <c r="A4" s="40"/>
      <c r="B4" s="40"/>
      <c r="C4" s="40">
        <v>1</v>
      </c>
      <c r="D4" s="40">
        <v>2</v>
      </c>
      <c r="E4" s="40">
        <v>3</v>
      </c>
      <c r="F4" s="39">
        <v>4</v>
      </c>
      <c r="G4" s="39">
        <v>5</v>
      </c>
      <c r="H4" s="40"/>
      <c r="I4" s="40"/>
      <c r="J4" s="40"/>
      <c r="K4" s="40"/>
      <c r="L4" s="40"/>
      <c r="M4" s="40"/>
      <c r="N4" s="39">
        <v>1</v>
      </c>
      <c r="O4" s="39">
        <v>2</v>
      </c>
      <c r="P4" s="40"/>
      <c r="Q4" s="40"/>
      <c r="R4" s="40"/>
      <c r="S4" s="40"/>
      <c r="T4" s="40"/>
      <c r="U4" s="40"/>
      <c r="V4" s="39">
        <v>1</v>
      </c>
      <c r="W4" s="39">
        <v>2</v>
      </c>
    </row>
    <row r="5" spans="1:23" ht="18.45" x14ac:dyDescent="0.3">
      <c r="A5" s="40">
        <f>G4+1</f>
        <v>6</v>
      </c>
      <c r="B5" s="40">
        <f>A5+1</f>
        <v>7</v>
      </c>
      <c r="C5" s="40">
        <f>B5+1</f>
        <v>8</v>
      </c>
      <c r="D5" s="40">
        <f>C5+1</f>
        <v>9</v>
      </c>
      <c r="E5" s="40">
        <f t="shared" ref="E5:G5" si="0">D5+1</f>
        <v>10</v>
      </c>
      <c r="F5" s="39">
        <f t="shared" si="0"/>
        <v>11</v>
      </c>
      <c r="G5" s="39">
        <f t="shared" si="0"/>
        <v>12</v>
      </c>
      <c r="H5" s="40"/>
      <c r="I5" s="40">
        <f>O4+1</f>
        <v>3</v>
      </c>
      <c r="J5" s="40">
        <f>I5+1</f>
        <v>4</v>
      </c>
      <c r="K5" s="40">
        <f>J5+1</f>
        <v>5</v>
      </c>
      <c r="L5" s="40">
        <f>K5+1</f>
        <v>6</v>
      </c>
      <c r="M5" s="40">
        <f t="shared" ref="M5:O5" si="1">L5+1</f>
        <v>7</v>
      </c>
      <c r="N5" s="39">
        <f t="shared" si="1"/>
        <v>8</v>
      </c>
      <c r="O5" s="39">
        <f t="shared" si="1"/>
        <v>9</v>
      </c>
      <c r="P5" s="40"/>
      <c r="Q5" s="40">
        <f>W4+1</f>
        <v>3</v>
      </c>
      <c r="R5" s="40">
        <f>Q5+1</f>
        <v>4</v>
      </c>
      <c r="S5" s="40">
        <f>R5+1</f>
        <v>5</v>
      </c>
      <c r="T5" s="40">
        <f>S5+1</f>
        <v>6</v>
      </c>
      <c r="U5" s="40">
        <f t="shared" ref="U5:W5" si="2">T5+1</f>
        <v>7</v>
      </c>
      <c r="V5" s="39">
        <f t="shared" si="2"/>
        <v>8</v>
      </c>
      <c r="W5" s="39">
        <f t="shared" si="2"/>
        <v>9</v>
      </c>
    </row>
    <row r="6" spans="1:23" ht="18.45" x14ac:dyDescent="0.3">
      <c r="A6" s="40">
        <f t="shared" ref="A6:A8" si="3">G5+1</f>
        <v>13</v>
      </c>
      <c r="B6" s="40">
        <f t="shared" ref="B6:G8" si="4">A6+1</f>
        <v>14</v>
      </c>
      <c r="C6" s="40">
        <f t="shared" si="4"/>
        <v>15</v>
      </c>
      <c r="D6" s="40">
        <f t="shared" si="4"/>
        <v>16</v>
      </c>
      <c r="E6" s="40">
        <f t="shared" si="4"/>
        <v>17</v>
      </c>
      <c r="F6" s="39">
        <f t="shared" si="4"/>
        <v>18</v>
      </c>
      <c r="G6" s="39">
        <f t="shared" si="4"/>
        <v>19</v>
      </c>
      <c r="H6" s="40"/>
      <c r="I6" s="40">
        <f t="shared" ref="I6:I8" si="5">O5+1</f>
        <v>10</v>
      </c>
      <c r="J6" s="40">
        <f t="shared" ref="J6:O8" si="6">I6+1</f>
        <v>11</v>
      </c>
      <c r="K6" s="40">
        <f t="shared" si="6"/>
        <v>12</v>
      </c>
      <c r="L6" s="40">
        <f t="shared" si="6"/>
        <v>13</v>
      </c>
      <c r="M6" s="40">
        <f t="shared" si="6"/>
        <v>14</v>
      </c>
      <c r="N6" s="39">
        <f t="shared" si="6"/>
        <v>15</v>
      </c>
      <c r="O6" s="39">
        <f t="shared" si="6"/>
        <v>16</v>
      </c>
      <c r="P6" s="40"/>
      <c r="Q6" s="40">
        <f t="shared" ref="Q6:Q8" si="7">W5+1</f>
        <v>10</v>
      </c>
      <c r="R6" s="40">
        <f t="shared" ref="R6:W8" si="8">Q6+1</f>
        <v>11</v>
      </c>
      <c r="S6" s="40">
        <f t="shared" si="8"/>
        <v>12</v>
      </c>
      <c r="T6" s="40">
        <f t="shared" si="8"/>
        <v>13</v>
      </c>
      <c r="U6" s="40">
        <f t="shared" si="8"/>
        <v>14</v>
      </c>
      <c r="V6" s="39">
        <f t="shared" si="8"/>
        <v>15</v>
      </c>
      <c r="W6" s="39">
        <f t="shared" si="8"/>
        <v>16</v>
      </c>
    </row>
    <row r="7" spans="1:23" ht="18.45" x14ac:dyDescent="0.3">
      <c r="A7" s="40">
        <f t="shared" si="3"/>
        <v>20</v>
      </c>
      <c r="B7" s="40">
        <f t="shared" si="4"/>
        <v>21</v>
      </c>
      <c r="C7" s="40">
        <f t="shared" si="4"/>
        <v>22</v>
      </c>
      <c r="D7" s="40">
        <f t="shared" si="4"/>
        <v>23</v>
      </c>
      <c r="E7" s="40">
        <f t="shared" si="4"/>
        <v>24</v>
      </c>
      <c r="F7" s="39">
        <f t="shared" si="4"/>
        <v>25</v>
      </c>
      <c r="G7" s="39">
        <f t="shared" si="4"/>
        <v>26</v>
      </c>
      <c r="H7" s="40"/>
      <c r="I7" s="40">
        <f t="shared" si="5"/>
        <v>17</v>
      </c>
      <c r="J7" s="40">
        <f t="shared" si="6"/>
        <v>18</v>
      </c>
      <c r="K7" s="40">
        <f t="shared" si="6"/>
        <v>19</v>
      </c>
      <c r="L7" s="40">
        <f t="shared" si="6"/>
        <v>20</v>
      </c>
      <c r="M7" s="40">
        <f t="shared" si="6"/>
        <v>21</v>
      </c>
      <c r="N7" s="39">
        <f t="shared" si="6"/>
        <v>22</v>
      </c>
      <c r="O7" s="39">
        <f t="shared" si="6"/>
        <v>23</v>
      </c>
      <c r="P7" s="40"/>
      <c r="Q7" s="40">
        <f t="shared" si="7"/>
        <v>17</v>
      </c>
      <c r="R7" s="40">
        <f t="shared" si="8"/>
        <v>18</v>
      </c>
      <c r="S7" s="40">
        <f t="shared" si="8"/>
        <v>19</v>
      </c>
      <c r="T7" s="40">
        <f t="shared" si="8"/>
        <v>20</v>
      </c>
      <c r="U7" s="40">
        <f t="shared" si="8"/>
        <v>21</v>
      </c>
      <c r="V7" s="39">
        <f t="shared" si="8"/>
        <v>22</v>
      </c>
      <c r="W7" s="39">
        <f t="shared" si="8"/>
        <v>23</v>
      </c>
    </row>
    <row r="8" spans="1:23" ht="18.45" x14ac:dyDescent="0.3">
      <c r="A8" s="40">
        <f t="shared" si="3"/>
        <v>27</v>
      </c>
      <c r="B8" s="40">
        <f t="shared" si="4"/>
        <v>28</v>
      </c>
      <c r="C8" s="40">
        <f t="shared" si="4"/>
        <v>29</v>
      </c>
      <c r="D8" s="40">
        <f t="shared" si="4"/>
        <v>30</v>
      </c>
      <c r="E8" s="40">
        <f t="shared" si="4"/>
        <v>31</v>
      </c>
      <c r="F8" s="39">
        <f t="shared" si="4"/>
        <v>32</v>
      </c>
      <c r="G8" s="39">
        <f t="shared" si="4"/>
        <v>33</v>
      </c>
      <c r="H8" s="40"/>
      <c r="I8" s="40">
        <f t="shared" si="5"/>
        <v>24</v>
      </c>
      <c r="J8" s="40">
        <f t="shared" si="6"/>
        <v>25</v>
      </c>
      <c r="K8" s="40">
        <f t="shared" si="6"/>
        <v>26</v>
      </c>
      <c r="L8" s="40">
        <f t="shared" si="6"/>
        <v>27</v>
      </c>
      <c r="M8" s="40">
        <f t="shared" si="6"/>
        <v>28</v>
      </c>
      <c r="N8" s="39">
        <f t="shared" si="6"/>
        <v>29</v>
      </c>
      <c r="O8" s="39">
        <f t="shared" si="6"/>
        <v>30</v>
      </c>
      <c r="P8" s="40"/>
      <c r="Q8" s="40">
        <f t="shared" si="7"/>
        <v>24</v>
      </c>
      <c r="R8" s="40">
        <f t="shared" si="8"/>
        <v>25</v>
      </c>
      <c r="S8" s="40">
        <f t="shared" si="8"/>
        <v>26</v>
      </c>
      <c r="T8" s="40">
        <f t="shared" si="8"/>
        <v>27</v>
      </c>
      <c r="U8" s="40">
        <f t="shared" si="8"/>
        <v>28</v>
      </c>
      <c r="V8" s="39">
        <f t="shared" si="8"/>
        <v>29</v>
      </c>
      <c r="W8" s="39">
        <f t="shared" si="8"/>
        <v>30</v>
      </c>
    </row>
    <row r="9" spans="1:23" x14ac:dyDescent="0.3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</row>
    <row r="10" spans="1:23" ht="18.45" x14ac:dyDescent="0.3">
      <c r="A10" s="90" t="str">
        <f>впн!$B$4</f>
        <v>Aprilo</v>
      </c>
      <c r="B10" s="90"/>
      <c r="C10" s="90"/>
      <c r="D10" s="90"/>
      <c r="E10" s="90"/>
      <c r="F10" s="90"/>
      <c r="G10" s="90"/>
      <c r="H10" s="42"/>
      <c r="I10" s="90" t="str">
        <f>впн!$B$5</f>
        <v>Majo</v>
      </c>
      <c r="J10" s="90"/>
      <c r="K10" s="90"/>
      <c r="L10" s="90"/>
      <c r="M10" s="90"/>
      <c r="N10" s="90"/>
      <c r="O10" s="90"/>
      <c r="P10" s="42"/>
      <c r="Q10" s="90" t="str">
        <f>впн!$B$6</f>
        <v>Junio</v>
      </c>
      <c r="R10" s="90"/>
      <c r="S10" s="90"/>
      <c r="T10" s="90"/>
      <c r="U10" s="90"/>
      <c r="V10" s="90"/>
      <c r="W10" s="90"/>
    </row>
    <row r="11" spans="1:23" ht="18.45" x14ac:dyDescent="0.3">
      <c r="A11" s="46" t="str">
        <f>$A$3</f>
        <v>L</v>
      </c>
      <c r="B11" s="46" t="str">
        <f>$B$3</f>
        <v>M</v>
      </c>
      <c r="C11" s="46" t="str">
        <f>$C$3</f>
        <v>M</v>
      </c>
      <c r="D11" s="46" t="str">
        <f>$D$3</f>
        <v>Ĵ</v>
      </c>
      <c r="E11" s="46" t="str">
        <f>$E$3</f>
        <v>V</v>
      </c>
      <c r="F11" s="46" t="str">
        <f>$F$3</f>
        <v>S</v>
      </c>
      <c r="G11" s="46" t="str">
        <f>$G$3</f>
        <v>D</v>
      </c>
      <c r="H11" s="41"/>
      <c r="I11" s="44" t="str">
        <f>$A$3</f>
        <v>L</v>
      </c>
      <c r="J11" s="44" t="str">
        <f>$B$3</f>
        <v>M</v>
      </c>
      <c r="K11" s="44" t="str">
        <f>$C$3</f>
        <v>M</v>
      </c>
      <c r="L11" s="44" t="str">
        <f>$D$3</f>
        <v>Ĵ</v>
      </c>
      <c r="M11" s="44" t="str">
        <f>$E$3</f>
        <v>V</v>
      </c>
      <c r="N11" s="44" t="str">
        <f>$F$3</f>
        <v>S</v>
      </c>
      <c r="O11" s="44" t="str">
        <f>$G$3</f>
        <v>D</v>
      </c>
      <c r="P11" s="41"/>
      <c r="Q11" s="47" t="str">
        <f>$A$3</f>
        <v>L</v>
      </c>
      <c r="R11" s="47" t="str">
        <f>$B$3</f>
        <v>M</v>
      </c>
      <c r="S11" s="47" t="str">
        <f>$C$3</f>
        <v>M</v>
      </c>
      <c r="T11" s="47" t="str">
        <f>$D$3</f>
        <v>Ĵ</v>
      </c>
      <c r="U11" s="47" t="str">
        <f>$E$3</f>
        <v>V</v>
      </c>
      <c r="V11" s="47" t="str">
        <f>$F$3</f>
        <v>S</v>
      </c>
      <c r="W11" s="47" t="str">
        <f>$G$3</f>
        <v>D</v>
      </c>
    </row>
    <row r="12" spans="1:23" ht="18.45" x14ac:dyDescent="0.6">
      <c r="A12" s="40"/>
      <c r="B12" s="40">
        <v>1</v>
      </c>
      <c r="C12" s="40">
        <v>2</v>
      </c>
      <c r="D12" s="40">
        <v>3</v>
      </c>
      <c r="E12" s="40">
        <v>4</v>
      </c>
      <c r="F12" s="39">
        <v>5</v>
      </c>
      <c r="G12" s="39">
        <v>6</v>
      </c>
      <c r="H12" s="57"/>
      <c r="I12" s="39"/>
      <c r="J12" s="43"/>
      <c r="K12" s="43"/>
      <c r="L12" s="43"/>
      <c r="M12" s="43">
        <v>1</v>
      </c>
      <c r="N12" s="43">
        <v>2</v>
      </c>
      <c r="O12" s="39">
        <v>3</v>
      </c>
      <c r="P12" s="57"/>
      <c r="Q12" s="39">
        <v>1</v>
      </c>
      <c r="R12" s="40">
        <v>2</v>
      </c>
      <c r="S12" s="40">
        <v>3</v>
      </c>
      <c r="T12" s="40">
        <v>4</v>
      </c>
      <c r="U12" s="40">
        <v>5</v>
      </c>
      <c r="V12" s="40">
        <v>6</v>
      </c>
      <c r="W12" s="39">
        <v>7</v>
      </c>
    </row>
    <row r="13" spans="1:23" ht="18.45" x14ac:dyDescent="0.6">
      <c r="A13" s="40">
        <f>G12+1</f>
        <v>7</v>
      </c>
      <c r="B13" s="40">
        <f>A13+1</f>
        <v>8</v>
      </c>
      <c r="C13" s="40">
        <f>B13+1</f>
        <v>9</v>
      </c>
      <c r="D13" s="40">
        <f>C13+1</f>
        <v>10</v>
      </c>
      <c r="E13" s="40">
        <f t="shared" ref="E13:G13" si="9">D13+1</f>
        <v>11</v>
      </c>
      <c r="F13" s="39">
        <f t="shared" si="9"/>
        <v>12</v>
      </c>
      <c r="G13" s="39">
        <f t="shared" si="9"/>
        <v>13</v>
      </c>
      <c r="H13" s="57"/>
      <c r="I13" s="39">
        <f>O12+1</f>
        <v>4</v>
      </c>
      <c r="J13" s="43">
        <f>I13+1</f>
        <v>5</v>
      </c>
      <c r="K13" s="43">
        <f>J13+1</f>
        <v>6</v>
      </c>
      <c r="L13" s="43">
        <f>K13+1</f>
        <v>7</v>
      </c>
      <c r="M13" s="43">
        <f t="shared" ref="M13:O13" si="10">L13+1</f>
        <v>8</v>
      </c>
      <c r="N13" s="43">
        <f t="shared" si="10"/>
        <v>9</v>
      </c>
      <c r="O13" s="39">
        <f t="shared" si="10"/>
        <v>10</v>
      </c>
      <c r="P13" s="57"/>
      <c r="Q13" s="39">
        <f>W12+1</f>
        <v>8</v>
      </c>
      <c r="R13" s="40">
        <f>Q13+1</f>
        <v>9</v>
      </c>
      <c r="S13" s="40">
        <f>R13+1</f>
        <v>10</v>
      </c>
      <c r="T13" s="40">
        <f>S13+1</f>
        <v>11</v>
      </c>
      <c r="U13" s="40">
        <f t="shared" ref="U13:W13" si="11">T13+1</f>
        <v>12</v>
      </c>
      <c r="V13" s="40">
        <f t="shared" si="11"/>
        <v>13</v>
      </c>
      <c r="W13" s="39">
        <f t="shared" si="11"/>
        <v>14</v>
      </c>
    </row>
    <row r="14" spans="1:23" ht="18.45" x14ac:dyDescent="0.6">
      <c r="A14" s="40">
        <f t="shared" ref="A14:A16" si="12">G13+1</f>
        <v>14</v>
      </c>
      <c r="B14" s="40">
        <f t="shared" ref="B14:G16" si="13">A14+1</f>
        <v>15</v>
      </c>
      <c r="C14" s="40">
        <f t="shared" si="13"/>
        <v>16</v>
      </c>
      <c r="D14" s="40">
        <f t="shared" si="13"/>
        <v>17</v>
      </c>
      <c r="E14" s="40">
        <f t="shared" si="13"/>
        <v>18</v>
      </c>
      <c r="F14" s="39">
        <f t="shared" si="13"/>
        <v>19</v>
      </c>
      <c r="G14" s="39">
        <f t="shared" si="13"/>
        <v>20</v>
      </c>
      <c r="H14" s="57"/>
      <c r="I14" s="39">
        <f t="shared" ref="I14:I16" si="14">O13+1</f>
        <v>11</v>
      </c>
      <c r="J14" s="43">
        <f t="shared" ref="J14:O16" si="15">I14+1</f>
        <v>12</v>
      </c>
      <c r="K14" s="43">
        <f t="shared" si="15"/>
        <v>13</v>
      </c>
      <c r="L14" s="43">
        <f t="shared" si="15"/>
        <v>14</v>
      </c>
      <c r="M14" s="43">
        <f t="shared" si="15"/>
        <v>15</v>
      </c>
      <c r="N14" s="43">
        <f t="shared" si="15"/>
        <v>16</v>
      </c>
      <c r="O14" s="39">
        <f t="shared" si="15"/>
        <v>17</v>
      </c>
      <c r="P14" s="57"/>
      <c r="Q14" s="39">
        <f t="shared" ref="Q14:Q16" si="16">W13+1</f>
        <v>15</v>
      </c>
      <c r="R14" s="40">
        <f t="shared" ref="R14:W16" si="17">Q14+1</f>
        <v>16</v>
      </c>
      <c r="S14" s="40">
        <f t="shared" si="17"/>
        <v>17</v>
      </c>
      <c r="T14" s="40">
        <f t="shared" si="17"/>
        <v>18</v>
      </c>
      <c r="U14" s="40">
        <f t="shared" si="17"/>
        <v>19</v>
      </c>
      <c r="V14" s="40">
        <f t="shared" si="17"/>
        <v>20</v>
      </c>
      <c r="W14" s="39">
        <f t="shared" si="17"/>
        <v>21</v>
      </c>
    </row>
    <row r="15" spans="1:23" ht="18.45" x14ac:dyDescent="0.6">
      <c r="A15" s="40">
        <f t="shared" si="12"/>
        <v>21</v>
      </c>
      <c r="B15" s="40">
        <f t="shared" si="13"/>
        <v>22</v>
      </c>
      <c r="C15" s="40">
        <f t="shared" si="13"/>
        <v>23</v>
      </c>
      <c r="D15" s="40">
        <f t="shared" si="13"/>
        <v>24</v>
      </c>
      <c r="E15" s="40">
        <f t="shared" si="13"/>
        <v>25</v>
      </c>
      <c r="F15" s="39">
        <f t="shared" si="13"/>
        <v>26</v>
      </c>
      <c r="G15" s="39">
        <f t="shared" si="13"/>
        <v>27</v>
      </c>
      <c r="H15" s="57"/>
      <c r="I15" s="39">
        <f t="shared" si="14"/>
        <v>18</v>
      </c>
      <c r="J15" s="43">
        <f t="shared" si="15"/>
        <v>19</v>
      </c>
      <c r="K15" s="43">
        <f t="shared" si="15"/>
        <v>20</v>
      </c>
      <c r="L15" s="43">
        <f t="shared" si="15"/>
        <v>21</v>
      </c>
      <c r="M15" s="43">
        <f t="shared" si="15"/>
        <v>22</v>
      </c>
      <c r="N15" s="43">
        <f t="shared" si="15"/>
        <v>23</v>
      </c>
      <c r="O15" s="39">
        <f t="shared" si="15"/>
        <v>24</v>
      </c>
      <c r="P15" s="57"/>
      <c r="Q15" s="39">
        <f t="shared" si="16"/>
        <v>22</v>
      </c>
      <c r="R15" s="40">
        <f t="shared" si="17"/>
        <v>23</v>
      </c>
      <c r="S15" s="40">
        <f t="shared" si="17"/>
        <v>24</v>
      </c>
      <c r="T15" s="40">
        <f t="shared" si="17"/>
        <v>25</v>
      </c>
      <c r="U15" s="40">
        <f t="shared" si="17"/>
        <v>26</v>
      </c>
      <c r="V15" s="40">
        <f t="shared" si="17"/>
        <v>27</v>
      </c>
      <c r="W15" s="39">
        <f t="shared" si="17"/>
        <v>28</v>
      </c>
    </row>
    <row r="16" spans="1:23" ht="18.55" customHeight="1" x14ac:dyDescent="0.6">
      <c r="A16" s="40">
        <f t="shared" si="12"/>
        <v>28</v>
      </c>
      <c r="B16" s="40">
        <f t="shared" si="13"/>
        <v>29</v>
      </c>
      <c r="C16" s="40">
        <f t="shared" si="13"/>
        <v>30</v>
      </c>
      <c r="D16" s="40">
        <f t="shared" si="13"/>
        <v>31</v>
      </c>
      <c r="E16" s="40">
        <f t="shared" si="13"/>
        <v>32</v>
      </c>
      <c r="F16" s="39">
        <f t="shared" si="13"/>
        <v>33</v>
      </c>
      <c r="G16" s="39">
        <f t="shared" si="13"/>
        <v>34</v>
      </c>
      <c r="H16" s="57"/>
      <c r="I16" s="39">
        <f t="shared" si="14"/>
        <v>25</v>
      </c>
      <c r="J16" s="43">
        <f t="shared" si="15"/>
        <v>26</v>
      </c>
      <c r="K16" s="43">
        <f t="shared" si="15"/>
        <v>27</v>
      </c>
      <c r="L16" s="43">
        <f t="shared" si="15"/>
        <v>28</v>
      </c>
      <c r="M16" s="43">
        <f t="shared" si="15"/>
        <v>29</v>
      </c>
      <c r="N16" s="43">
        <f t="shared" si="15"/>
        <v>30</v>
      </c>
      <c r="O16" s="39">
        <f t="shared" si="15"/>
        <v>31</v>
      </c>
      <c r="P16" s="57"/>
      <c r="Q16" s="39">
        <f t="shared" si="16"/>
        <v>29</v>
      </c>
      <c r="R16" s="40">
        <f t="shared" si="17"/>
        <v>30</v>
      </c>
      <c r="S16" s="40">
        <f t="shared" si="17"/>
        <v>31</v>
      </c>
      <c r="T16" s="40">
        <f t="shared" si="17"/>
        <v>32</v>
      </c>
      <c r="U16" s="40">
        <f t="shared" si="17"/>
        <v>33</v>
      </c>
      <c r="V16" s="40">
        <f t="shared" si="17"/>
        <v>34</v>
      </c>
      <c r="W16" s="39">
        <f t="shared" si="17"/>
        <v>35</v>
      </c>
    </row>
    <row r="17" spans="1:23" ht="192.9" customHeight="1" x14ac:dyDescent="0.3"/>
    <row r="18" spans="1:23" ht="18.45" x14ac:dyDescent="0.3">
      <c r="A18" s="90" t="str">
        <f>впн!$B$7</f>
        <v>Julio</v>
      </c>
      <c r="B18" s="90"/>
      <c r="C18" s="90"/>
      <c r="D18" s="90"/>
      <c r="E18" s="90"/>
      <c r="F18" s="90"/>
      <c r="G18" s="90"/>
      <c r="H18" s="42"/>
      <c r="I18" s="90" t="str">
        <f>впн!$B$8</f>
        <v>Aŭgusto</v>
      </c>
      <c r="J18" s="90"/>
      <c r="K18" s="90"/>
      <c r="L18" s="90"/>
      <c r="M18" s="90"/>
      <c r="N18" s="90"/>
      <c r="O18" s="90"/>
      <c r="P18" s="42"/>
      <c r="Q18" s="90" t="str">
        <f>впн!$B$9</f>
        <v>Septembro</v>
      </c>
      <c r="R18" s="90"/>
      <c r="S18" s="90"/>
      <c r="T18" s="90"/>
      <c r="U18" s="90"/>
      <c r="V18" s="90"/>
      <c r="W18" s="90"/>
    </row>
    <row r="19" spans="1:23" ht="18.45" x14ac:dyDescent="0.3">
      <c r="A19" s="48" t="str">
        <f>$A$3</f>
        <v>L</v>
      </c>
      <c r="B19" s="48" t="str">
        <f>$B$3</f>
        <v>M</v>
      </c>
      <c r="C19" s="48" t="str">
        <f>$C$3</f>
        <v>M</v>
      </c>
      <c r="D19" s="48" t="str">
        <f>$D$3</f>
        <v>Ĵ</v>
      </c>
      <c r="E19" s="48" t="str">
        <f>$E$3</f>
        <v>V</v>
      </c>
      <c r="F19" s="48" t="str">
        <f>$F$3</f>
        <v>S</v>
      </c>
      <c r="G19" s="48" t="str">
        <f>$G$3</f>
        <v>D</v>
      </c>
      <c r="H19" s="41"/>
      <c r="I19" s="49" t="str">
        <f>$A$3</f>
        <v>L</v>
      </c>
      <c r="J19" s="49" t="str">
        <f>$B$3</f>
        <v>M</v>
      </c>
      <c r="K19" s="49" t="str">
        <f>$C$3</f>
        <v>M</v>
      </c>
      <c r="L19" s="49" t="str">
        <f>$D$3</f>
        <v>Ĵ</v>
      </c>
      <c r="M19" s="49" t="str">
        <f>$E$3</f>
        <v>V</v>
      </c>
      <c r="N19" s="49" t="str">
        <f>$F$3</f>
        <v>S</v>
      </c>
      <c r="O19" s="49" t="str">
        <f>$G$3</f>
        <v>D</v>
      </c>
      <c r="P19" s="41"/>
      <c r="Q19" s="51" t="str">
        <f>$A$3</f>
        <v>L</v>
      </c>
      <c r="R19" s="51" t="str">
        <f>$B$3</f>
        <v>M</v>
      </c>
      <c r="S19" s="51" t="str">
        <f>$C$3</f>
        <v>M</v>
      </c>
      <c r="T19" s="51" t="str">
        <f>$D$3</f>
        <v>Ĵ</v>
      </c>
      <c r="U19" s="51" t="str">
        <f>$E$3</f>
        <v>V</v>
      </c>
      <c r="V19" s="51" t="str">
        <f>$F$3</f>
        <v>S</v>
      </c>
      <c r="W19" s="51" t="str">
        <f>$G$3</f>
        <v>D</v>
      </c>
    </row>
    <row r="20" spans="1:23" ht="18.45" x14ac:dyDescent="0.6">
      <c r="A20" s="39"/>
      <c r="B20" s="40"/>
      <c r="C20" s="40">
        <v>1</v>
      </c>
      <c r="D20" s="40">
        <v>2</v>
      </c>
      <c r="E20" s="40">
        <v>3</v>
      </c>
      <c r="F20" s="40">
        <v>4</v>
      </c>
      <c r="G20" s="39">
        <v>5</v>
      </c>
      <c r="H20" s="38"/>
      <c r="I20" s="39"/>
      <c r="J20" s="40"/>
      <c r="K20" s="40"/>
      <c r="L20" s="40"/>
      <c r="M20" s="40"/>
      <c r="N20" s="40">
        <v>1</v>
      </c>
      <c r="O20" s="39">
        <v>2</v>
      </c>
      <c r="P20" s="38"/>
      <c r="Q20" s="39"/>
      <c r="R20" s="43">
        <v>1</v>
      </c>
      <c r="S20" s="43">
        <v>2</v>
      </c>
      <c r="T20" s="43">
        <v>3</v>
      </c>
      <c r="U20" s="43">
        <v>4</v>
      </c>
      <c r="V20" s="43">
        <v>5</v>
      </c>
      <c r="W20" s="39">
        <v>6</v>
      </c>
    </row>
    <row r="21" spans="1:23" ht="18.45" x14ac:dyDescent="0.6">
      <c r="A21" s="39">
        <f>G20+1</f>
        <v>6</v>
      </c>
      <c r="B21" s="40">
        <f>A21+1</f>
        <v>7</v>
      </c>
      <c r="C21" s="40">
        <f>B21+1</f>
        <v>8</v>
      </c>
      <c r="D21" s="40">
        <f>C21+1</f>
        <v>9</v>
      </c>
      <c r="E21" s="40">
        <f t="shared" ref="E21:G21" si="18">D21+1</f>
        <v>10</v>
      </c>
      <c r="F21" s="40">
        <f t="shared" si="18"/>
        <v>11</v>
      </c>
      <c r="G21" s="39">
        <f t="shared" si="18"/>
        <v>12</v>
      </c>
      <c r="H21" s="38"/>
      <c r="I21" s="39">
        <f>O20+1</f>
        <v>3</v>
      </c>
      <c r="J21" s="40">
        <f>I21+1</f>
        <v>4</v>
      </c>
      <c r="K21" s="40">
        <f>J21+1</f>
        <v>5</v>
      </c>
      <c r="L21" s="40">
        <f>K21+1</f>
        <v>6</v>
      </c>
      <c r="M21" s="40">
        <f t="shared" ref="M21:O21" si="19">L21+1</f>
        <v>7</v>
      </c>
      <c r="N21" s="40">
        <f t="shared" si="19"/>
        <v>8</v>
      </c>
      <c r="O21" s="39">
        <f t="shared" si="19"/>
        <v>9</v>
      </c>
      <c r="P21" s="38"/>
      <c r="Q21" s="39">
        <f>W20+1</f>
        <v>7</v>
      </c>
      <c r="R21" s="43">
        <f>Q21+1</f>
        <v>8</v>
      </c>
      <c r="S21" s="43">
        <f>R21+1</f>
        <v>9</v>
      </c>
      <c r="T21" s="43">
        <f>S21+1</f>
        <v>10</v>
      </c>
      <c r="U21" s="43">
        <f t="shared" ref="U21:W21" si="20">T21+1</f>
        <v>11</v>
      </c>
      <c r="V21" s="43">
        <f t="shared" si="20"/>
        <v>12</v>
      </c>
      <c r="W21" s="39">
        <f t="shared" si="20"/>
        <v>13</v>
      </c>
    </row>
    <row r="22" spans="1:23" ht="18.45" x14ac:dyDescent="0.6">
      <c r="A22" s="39">
        <f t="shared" ref="A22:A24" si="21">G21+1</f>
        <v>13</v>
      </c>
      <c r="B22" s="40">
        <f t="shared" ref="B22:G24" si="22">A22+1</f>
        <v>14</v>
      </c>
      <c r="C22" s="40">
        <f t="shared" si="22"/>
        <v>15</v>
      </c>
      <c r="D22" s="40">
        <f t="shared" si="22"/>
        <v>16</v>
      </c>
      <c r="E22" s="40">
        <f t="shared" si="22"/>
        <v>17</v>
      </c>
      <c r="F22" s="40">
        <f t="shared" si="22"/>
        <v>18</v>
      </c>
      <c r="G22" s="39">
        <f t="shared" si="22"/>
        <v>19</v>
      </c>
      <c r="H22" s="38"/>
      <c r="I22" s="39">
        <f t="shared" ref="I22:I24" si="23">O21+1</f>
        <v>10</v>
      </c>
      <c r="J22" s="40">
        <f t="shared" ref="J22:O24" si="24">I22+1</f>
        <v>11</v>
      </c>
      <c r="K22" s="40">
        <f t="shared" si="24"/>
        <v>12</v>
      </c>
      <c r="L22" s="40">
        <f t="shared" si="24"/>
        <v>13</v>
      </c>
      <c r="M22" s="40">
        <f t="shared" si="24"/>
        <v>14</v>
      </c>
      <c r="N22" s="40">
        <f t="shared" si="24"/>
        <v>15</v>
      </c>
      <c r="O22" s="39">
        <f t="shared" si="24"/>
        <v>16</v>
      </c>
      <c r="P22" s="38"/>
      <c r="Q22" s="39">
        <f t="shared" ref="Q22:Q24" si="25">W21+1</f>
        <v>14</v>
      </c>
      <c r="R22" s="43">
        <f t="shared" ref="R22:W24" si="26">Q22+1</f>
        <v>15</v>
      </c>
      <c r="S22" s="43">
        <f t="shared" si="26"/>
        <v>16</v>
      </c>
      <c r="T22" s="43">
        <f t="shared" si="26"/>
        <v>17</v>
      </c>
      <c r="U22" s="43">
        <f t="shared" si="26"/>
        <v>18</v>
      </c>
      <c r="V22" s="43">
        <f t="shared" si="26"/>
        <v>19</v>
      </c>
      <c r="W22" s="39">
        <f t="shared" si="26"/>
        <v>20</v>
      </c>
    </row>
    <row r="23" spans="1:23" ht="18.45" x14ac:dyDescent="0.6">
      <c r="A23" s="39">
        <f t="shared" si="21"/>
        <v>20</v>
      </c>
      <c r="B23" s="40">
        <f t="shared" si="22"/>
        <v>21</v>
      </c>
      <c r="C23" s="40">
        <f t="shared" si="22"/>
        <v>22</v>
      </c>
      <c r="D23" s="40">
        <f t="shared" si="22"/>
        <v>23</v>
      </c>
      <c r="E23" s="40">
        <f t="shared" si="22"/>
        <v>24</v>
      </c>
      <c r="F23" s="40">
        <f t="shared" si="22"/>
        <v>25</v>
      </c>
      <c r="G23" s="39">
        <f t="shared" si="22"/>
        <v>26</v>
      </c>
      <c r="H23" s="38"/>
      <c r="I23" s="39">
        <f t="shared" si="23"/>
        <v>17</v>
      </c>
      <c r="J23" s="40">
        <f t="shared" si="24"/>
        <v>18</v>
      </c>
      <c r="K23" s="40">
        <f t="shared" si="24"/>
        <v>19</v>
      </c>
      <c r="L23" s="40">
        <f t="shared" si="24"/>
        <v>20</v>
      </c>
      <c r="M23" s="40">
        <f t="shared" si="24"/>
        <v>21</v>
      </c>
      <c r="N23" s="40">
        <f t="shared" si="24"/>
        <v>22</v>
      </c>
      <c r="O23" s="39">
        <f t="shared" si="24"/>
        <v>23</v>
      </c>
      <c r="P23" s="38"/>
      <c r="Q23" s="39">
        <f t="shared" si="25"/>
        <v>21</v>
      </c>
      <c r="R23" s="43">
        <f t="shared" si="26"/>
        <v>22</v>
      </c>
      <c r="S23" s="43">
        <f t="shared" si="26"/>
        <v>23</v>
      </c>
      <c r="T23" s="43">
        <f t="shared" si="26"/>
        <v>24</v>
      </c>
      <c r="U23" s="43">
        <f t="shared" si="26"/>
        <v>25</v>
      </c>
      <c r="V23" s="43">
        <f t="shared" si="26"/>
        <v>26</v>
      </c>
      <c r="W23" s="39">
        <f t="shared" si="26"/>
        <v>27</v>
      </c>
    </row>
    <row r="24" spans="1:23" ht="18.45" x14ac:dyDescent="0.6">
      <c r="A24" s="39">
        <f t="shared" si="21"/>
        <v>27</v>
      </c>
      <c r="B24" s="40">
        <f t="shared" si="22"/>
        <v>28</v>
      </c>
      <c r="C24" s="40">
        <f t="shared" si="22"/>
        <v>29</v>
      </c>
      <c r="D24" s="40">
        <f t="shared" si="22"/>
        <v>30</v>
      </c>
      <c r="E24" s="40">
        <f t="shared" si="22"/>
        <v>31</v>
      </c>
      <c r="F24" s="40">
        <f t="shared" si="22"/>
        <v>32</v>
      </c>
      <c r="G24" s="39">
        <f t="shared" si="22"/>
        <v>33</v>
      </c>
      <c r="H24" s="38"/>
      <c r="I24" s="39">
        <f t="shared" si="23"/>
        <v>24</v>
      </c>
      <c r="J24" s="40">
        <f t="shared" si="24"/>
        <v>25</v>
      </c>
      <c r="K24" s="40">
        <f t="shared" si="24"/>
        <v>26</v>
      </c>
      <c r="L24" s="40">
        <f t="shared" si="24"/>
        <v>27</v>
      </c>
      <c r="M24" s="40">
        <f t="shared" si="24"/>
        <v>28</v>
      </c>
      <c r="N24" s="40">
        <f t="shared" si="24"/>
        <v>29</v>
      </c>
      <c r="O24" s="39">
        <f t="shared" si="24"/>
        <v>30</v>
      </c>
      <c r="P24" s="38"/>
      <c r="Q24" s="39">
        <f t="shared" si="25"/>
        <v>28</v>
      </c>
      <c r="R24" s="43">
        <f t="shared" si="26"/>
        <v>29</v>
      </c>
      <c r="S24" s="43">
        <f t="shared" si="26"/>
        <v>30</v>
      </c>
      <c r="T24" s="43">
        <f t="shared" si="26"/>
        <v>31</v>
      </c>
      <c r="U24" s="43">
        <f t="shared" si="26"/>
        <v>32</v>
      </c>
      <c r="V24" s="43">
        <f t="shared" si="26"/>
        <v>33</v>
      </c>
      <c r="W24" s="39">
        <f t="shared" si="26"/>
        <v>34</v>
      </c>
    </row>
    <row r="26" spans="1:23" ht="18.45" x14ac:dyDescent="0.3">
      <c r="A26" s="90" t="str">
        <f>впн!$B$10</f>
        <v>Oktobro</v>
      </c>
      <c r="B26" s="90"/>
      <c r="C26" s="90"/>
      <c r="D26" s="90"/>
      <c r="E26" s="90"/>
      <c r="F26" s="90"/>
      <c r="G26" s="90"/>
      <c r="H26" s="42"/>
      <c r="I26" s="90" t="str">
        <f>впн!$B$11</f>
        <v>Novembro</v>
      </c>
      <c r="J26" s="90"/>
      <c r="K26" s="90"/>
      <c r="L26" s="90"/>
      <c r="M26" s="90"/>
      <c r="N26" s="90"/>
      <c r="O26" s="90"/>
      <c r="P26" s="42"/>
      <c r="Q26" s="90" t="str">
        <f>впн!$B$12</f>
        <v>Decembro</v>
      </c>
      <c r="R26" s="90"/>
      <c r="S26" s="90"/>
      <c r="T26" s="90"/>
      <c r="U26" s="90"/>
      <c r="V26" s="90"/>
      <c r="W26" s="90"/>
    </row>
    <row r="27" spans="1:23" ht="18.45" x14ac:dyDescent="0.3">
      <c r="A27" s="52" t="str">
        <f>$A$3</f>
        <v>L</v>
      </c>
      <c r="B27" s="52" t="str">
        <f>$B$3</f>
        <v>M</v>
      </c>
      <c r="C27" s="52" t="str">
        <f>$C$3</f>
        <v>M</v>
      </c>
      <c r="D27" s="52" t="str">
        <f>$D$3</f>
        <v>Ĵ</v>
      </c>
      <c r="E27" s="52" t="str">
        <f>$E$3</f>
        <v>V</v>
      </c>
      <c r="F27" s="52" t="str">
        <f>$F$3</f>
        <v>S</v>
      </c>
      <c r="G27" s="52" t="str">
        <f>$G$3</f>
        <v>D</v>
      </c>
      <c r="H27" s="41"/>
      <c r="I27" s="54" t="str">
        <f>$A$3</f>
        <v>L</v>
      </c>
      <c r="J27" s="54" t="str">
        <f>$B$3</f>
        <v>M</v>
      </c>
      <c r="K27" s="54" t="str">
        <f>$C$3</f>
        <v>M</v>
      </c>
      <c r="L27" s="54" t="str">
        <f>$D$3</f>
        <v>Ĵ</v>
      </c>
      <c r="M27" s="54" t="str">
        <f>$E$3</f>
        <v>V</v>
      </c>
      <c r="N27" s="54" t="str">
        <f>$F$3</f>
        <v>S</v>
      </c>
      <c r="O27" s="54" t="str">
        <f>$G$3</f>
        <v>D</v>
      </c>
      <c r="P27" s="41"/>
      <c r="Q27" s="53" t="str">
        <f>$A$3</f>
        <v>L</v>
      </c>
      <c r="R27" s="53" t="str">
        <f>$B$3</f>
        <v>M</v>
      </c>
      <c r="S27" s="53" t="str">
        <f>$C$3</f>
        <v>M</v>
      </c>
      <c r="T27" s="53" t="str">
        <f>$D$3</f>
        <v>Ĵ</v>
      </c>
      <c r="U27" s="53" t="str">
        <f>$E$3</f>
        <v>V</v>
      </c>
      <c r="V27" s="53" t="str">
        <f>$F$3</f>
        <v>S</v>
      </c>
      <c r="W27" s="53" t="str">
        <f>$G$3</f>
        <v>D</v>
      </c>
    </row>
    <row r="28" spans="1:23" ht="18.45" x14ac:dyDescent="0.6">
      <c r="A28" s="39"/>
      <c r="B28" s="40"/>
      <c r="C28" s="40"/>
      <c r="D28" s="40">
        <v>1</v>
      </c>
      <c r="E28" s="40">
        <v>2</v>
      </c>
      <c r="F28" s="40">
        <v>3</v>
      </c>
      <c r="G28" s="39">
        <v>4</v>
      </c>
      <c r="H28" s="38"/>
      <c r="I28" s="39"/>
      <c r="J28" s="40"/>
      <c r="K28" s="40"/>
      <c r="L28" s="40"/>
      <c r="M28" s="40"/>
      <c r="N28" s="40"/>
      <c r="O28" s="39">
        <v>1</v>
      </c>
      <c r="P28" s="38"/>
      <c r="Q28" s="39"/>
      <c r="R28" s="40">
        <v>1</v>
      </c>
      <c r="S28" s="40">
        <v>2</v>
      </c>
      <c r="T28" s="40">
        <v>3</v>
      </c>
      <c r="U28" s="40">
        <v>4</v>
      </c>
      <c r="V28" s="40">
        <v>5</v>
      </c>
      <c r="W28" s="39">
        <v>6</v>
      </c>
    </row>
    <row r="29" spans="1:23" ht="18.45" x14ac:dyDescent="0.6">
      <c r="A29" s="39">
        <f>G28+1</f>
        <v>5</v>
      </c>
      <c r="B29" s="40">
        <f>A29+1</f>
        <v>6</v>
      </c>
      <c r="C29" s="40">
        <f>B29+1</f>
        <v>7</v>
      </c>
      <c r="D29" s="40">
        <f>C29+1</f>
        <v>8</v>
      </c>
      <c r="E29" s="40">
        <f t="shared" ref="E29:G29" si="27">D29+1</f>
        <v>9</v>
      </c>
      <c r="F29" s="40">
        <f t="shared" si="27"/>
        <v>10</v>
      </c>
      <c r="G29" s="39">
        <f t="shared" si="27"/>
        <v>11</v>
      </c>
      <c r="H29" s="38"/>
      <c r="I29" s="39">
        <f>O28+1</f>
        <v>2</v>
      </c>
      <c r="J29" s="40">
        <f>I29+1</f>
        <v>3</v>
      </c>
      <c r="K29" s="40">
        <f>J29+1</f>
        <v>4</v>
      </c>
      <c r="L29" s="40">
        <f>K29+1</f>
        <v>5</v>
      </c>
      <c r="M29" s="40">
        <f t="shared" ref="M29:O29" si="28">L29+1</f>
        <v>6</v>
      </c>
      <c r="N29" s="40">
        <f t="shared" si="28"/>
        <v>7</v>
      </c>
      <c r="O29" s="39">
        <f t="shared" si="28"/>
        <v>8</v>
      </c>
      <c r="P29" s="38"/>
      <c r="Q29" s="39">
        <f>W28+1</f>
        <v>7</v>
      </c>
      <c r="R29" s="40">
        <f>Q29+1</f>
        <v>8</v>
      </c>
      <c r="S29" s="40">
        <f>R29+1</f>
        <v>9</v>
      </c>
      <c r="T29" s="40">
        <f>S29+1</f>
        <v>10</v>
      </c>
      <c r="U29" s="40">
        <f t="shared" ref="U29:W29" si="29">T29+1</f>
        <v>11</v>
      </c>
      <c r="V29" s="40">
        <f t="shared" si="29"/>
        <v>12</v>
      </c>
      <c r="W29" s="39">
        <f t="shared" si="29"/>
        <v>13</v>
      </c>
    </row>
    <row r="30" spans="1:23" ht="18.45" x14ac:dyDescent="0.6">
      <c r="A30" s="39">
        <f t="shared" ref="A30:A32" si="30">G29+1</f>
        <v>12</v>
      </c>
      <c r="B30" s="40">
        <f t="shared" ref="B30:G32" si="31">A30+1</f>
        <v>13</v>
      </c>
      <c r="C30" s="40">
        <f t="shared" si="31"/>
        <v>14</v>
      </c>
      <c r="D30" s="40">
        <f t="shared" si="31"/>
        <v>15</v>
      </c>
      <c r="E30" s="40">
        <f t="shared" si="31"/>
        <v>16</v>
      </c>
      <c r="F30" s="40">
        <f t="shared" si="31"/>
        <v>17</v>
      </c>
      <c r="G30" s="39">
        <f t="shared" si="31"/>
        <v>18</v>
      </c>
      <c r="H30" s="38"/>
      <c r="I30" s="39">
        <f t="shared" ref="I30:I32" si="32">O29+1</f>
        <v>9</v>
      </c>
      <c r="J30" s="40">
        <f t="shared" ref="J30:O32" si="33">I30+1</f>
        <v>10</v>
      </c>
      <c r="K30" s="40">
        <f t="shared" si="33"/>
        <v>11</v>
      </c>
      <c r="L30" s="40">
        <f t="shared" si="33"/>
        <v>12</v>
      </c>
      <c r="M30" s="40">
        <f t="shared" si="33"/>
        <v>13</v>
      </c>
      <c r="N30" s="40">
        <f t="shared" si="33"/>
        <v>14</v>
      </c>
      <c r="O30" s="39">
        <f t="shared" si="33"/>
        <v>15</v>
      </c>
      <c r="P30" s="38"/>
      <c r="Q30" s="39">
        <f t="shared" ref="Q30:Q32" si="34">W29+1</f>
        <v>14</v>
      </c>
      <c r="R30" s="40">
        <f t="shared" ref="R30:W32" si="35">Q30+1</f>
        <v>15</v>
      </c>
      <c r="S30" s="40">
        <f t="shared" si="35"/>
        <v>16</v>
      </c>
      <c r="T30" s="40">
        <f t="shared" si="35"/>
        <v>17</v>
      </c>
      <c r="U30" s="40">
        <f t="shared" si="35"/>
        <v>18</v>
      </c>
      <c r="V30" s="40">
        <f t="shared" si="35"/>
        <v>19</v>
      </c>
      <c r="W30" s="39">
        <f t="shared" si="35"/>
        <v>20</v>
      </c>
    </row>
    <row r="31" spans="1:23" ht="18.45" x14ac:dyDescent="0.6">
      <c r="A31" s="39">
        <f t="shared" si="30"/>
        <v>19</v>
      </c>
      <c r="B31" s="40">
        <f t="shared" si="31"/>
        <v>20</v>
      </c>
      <c r="C31" s="40">
        <f t="shared" si="31"/>
        <v>21</v>
      </c>
      <c r="D31" s="40">
        <f t="shared" si="31"/>
        <v>22</v>
      </c>
      <c r="E31" s="40">
        <f t="shared" si="31"/>
        <v>23</v>
      </c>
      <c r="F31" s="40">
        <f t="shared" si="31"/>
        <v>24</v>
      </c>
      <c r="G31" s="39">
        <f t="shared" si="31"/>
        <v>25</v>
      </c>
      <c r="H31" s="38"/>
      <c r="I31" s="39">
        <f t="shared" si="32"/>
        <v>16</v>
      </c>
      <c r="J31" s="40">
        <f t="shared" si="33"/>
        <v>17</v>
      </c>
      <c r="K31" s="40">
        <f t="shared" si="33"/>
        <v>18</v>
      </c>
      <c r="L31" s="40">
        <f t="shared" si="33"/>
        <v>19</v>
      </c>
      <c r="M31" s="40">
        <f t="shared" si="33"/>
        <v>20</v>
      </c>
      <c r="N31" s="40">
        <f t="shared" si="33"/>
        <v>21</v>
      </c>
      <c r="O31" s="39">
        <f t="shared" si="33"/>
        <v>22</v>
      </c>
      <c r="P31" s="38"/>
      <c r="Q31" s="39">
        <f t="shared" si="34"/>
        <v>21</v>
      </c>
      <c r="R31" s="40">
        <f t="shared" si="35"/>
        <v>22</v>
      </c>
      <c r="S31" s="40">
        <f t="shared" si="35"/>
        <v>23</v>
      </c>
      <c r="T31" s="40">
        <f t="shared" si="35"/>
        <v>24</v>
      </c>
      <c r="U31" s="40">
        <f t="shared" si="35"/>
        <v>25</v>
      </c>
      <c r="V31" s="40">
        <f t="shared" si="35"/>
        <v>26</v>
      </c>
      <c r="W31" s="39">
        <f t="shared" si="35"/>
        <v>27</v>
      </c>
    </row>
    <row r="32" spans="1:23" ht="18.45" x14ac:dyDescent="0.6">
      <c r="A32" s="39">
        <f t="shared" si="30"/>
        <v>26</v>
      </c>
      <c r="B32" s="40">
        <f t="shared" si="31"/>
        <v>27</v>
      </c>
      <c r="C32" s="40">
        <f t="shared" si="31"/>
        <v>28</v>
      </c>
      <c r="D32" s="40">
        <f t="shared" si="31"/>
        <v>29</v>
      </c>
      <c r="E32" s="40">
        <f t="shared" si="31"/>
        <v>30</v>
      </c>
      <c r="F32" s="40">
        <f t="shared" si="31"/>
        <v>31</v>
      </c>
      <c r="G32" s="39">
        <f t="shared" si="31"/>
        <v>32</v>
      </c>
      <c r="H32" s="38"/>
      <c r="I32" s="39">
        <f t="shared" si="32"/>
        <v>23</v>
      </c>
      <c r="J32" s="40">
        <f t="shared" si="33"/>
        <v>24</v>
      </c>
      <c r="K32" s="40">
        <f t="shared" si="33"/>
        <v>25</v>
      </c>
      <c r="L32" s="40">
        <f t="shared" si="33"/>
        <v>26</v>
      </c>
      <c r="M32" s="40">
        <f t="shared" si="33"/>
        <v>27</v>
      </c>
      <c r="N32" s="40">
        <f t="shared" si="33"/>
        <v>28</v>
      </c>
      <c r="O32" s="39">
        <f t="shared" si="33"/>
        <v>29</v>
      </c>
      <c r="P32" s="38"/>
      <c r="Q32" s="39">
        <f t="shared" si="34"/>
        <v>28</v>
      </c>
      <c r="R32" s="40">
        <f t="shared" si="35"/>
        <v>29</v>
      </c>
      <c r="S32" s="40">
        <f t="shared" si="35"/>
        <v>30</v>
      </c>
      <c r="T32" s="40">
        <f t="shared" si="35"/>
        <v>31</v>
      </c>
      <c r="U32" s="40">
        <f t="shared" si="35"/>
        <v>32</v>
      </c>
      <c r="V32" s="40">
        <f t="shared" si="35"/>
        <v>33</v>
      </c>
      <c r="W32" s="39">
        <f t="shared" si="35"/>
        <v>34</v>
      </c>
    </row>
    <row r="33" ht="80.05" customHeight="1" x14ac:dyDescent="0.3"/>
  </sheetData>
  <mergeCells count="12">
    <mergeCell ref="Q2:W2"/>
    <mergeCell ref="Q10:W10"/>
    <mergeCell ref="Q18:W18"/>
    <mergeCell ref="Q26:W26"/>
    <mergeCell ref="A26:G26"/>
    <mergeCell ref="I26:O26"/>
    <mergeCell ref="A2:G2"/>
    <mergeCell ref="I2:O2"/>
    <mergeCell ref="A10:G10"/>
    <mergeCell ref="I10:O10"/>
    <mergeCell ref="A18:G18"/>
    <mergeCell ref="I18:O18"/>
  </mergeCells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F1F4-50C6-4D94-A231-16A6233E52BC}">
  <dimension ref="A1:AO27"/>
  <sheetViews>
    <sheetView zoomScale="55" zoomScaleNormal="55" zoomScaleSheetLayoutView="40" workbookViewId="0">
      <selection activeCell="AI6" sqref="AI6:AO19"/>
    </sheetView>
  </sheetViews>
  <sheetFormatPr defaultRowHeight="12.45" x14ac:dyDescent="0.3"/>
  <cols>
    <col min="2" max="32" width="6.765625" customWidth="1"/>
    <col min="33" max="33" width="15.921875" customWidth="1"/>
  </cols>
  <sheetData>
    <row r="1" spans="1:41" ht="25" customHeight="1" x14ac:dyDescent="0.6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41" ht="33.549999999999997" customHeight="1" x14ac:dyDescent="0.3">
      <c r="A2" s="95">
        <v>2026</v>
      </c>
      <c r="B2" s="94" t="str">
        <f>впн!$B$1</f>
        <v>Januaro</v>
      </c>
      <c r="C2" s="94"/>
      <c r="D2" s="94"/>
      <c r="E2" s="94"/>
      <c r="F2" s="94"/>
      <c r="G2" s="94"/>
      <c r="H2" s="94"/>
      <c r="I2" s="42"/>
      <c r="J2" s="94" t="str">
        <f>впн!$B$2</f>
        <v>Februaro</v>
      </c>
      <c r="K2" s="94"/>
      <c r="L2" s="94"/>
      <c r="M2" s="94"/>
      <c r="N2" s="94"/>
      <c r="O2" s="94"/>
      <c r="P2" s="94"/>
      <c r="Q2" s="42"/>
      <c r="R2" s="94" t="str">
        <f>впн!$B$3</f>
        <v>Marto</v>
      </c>
      <c r="S2" s="94"/>
      <c r="T2" s="94"/>
      <c r="U2" s="94"/>
      <c r="V2" s="94"/>
      <c r="W2" s="94"/>
      <c r="X2" s="94"/>
      <c r="Y2" s="42"/>
      <c r="Z2" s="94" t="str">
        <f>впн!$B$4</f>
        <v>Aprilo</v>
      </c>
      <c r="AA2" s="94"/>
      <c r="AB2" s="94"/>
      <c r="AC2" s="94"/>
      <c r="AD2" s="94"/>
      <c r="AE2" s="94"/>
      <c r="AF2" s="94"/>
    </row>
    <row r="3" spans="1:41" s="67" customFormat="1" ht="33.549999999999997" customHeight="1" x14ac:dyDescent="0.4">
      <c r="A3" s="95"/>
      <c r="B3" s="62" t="str">
        <f>впн!$A$1</f>
        <v>L</v>
      </c>
      <c r="C3" s="62" t="str">
        <f>впн!$A$2</f>
        <v>M</v>
      </c>
      <c r="D3" s="62" t="str">
        <f>впн!$A$3</f>
        <v>M</v>
      </c>
      <c r="E3" s="62" t="str">
        <f>впн!$A$4</f>
        <v>Ĵ</v>
      </c>
      <c r="F3" s="62" t="str">
        <f>впн!$A$5</f>
        <v>V</v>
      </c>
      <c r="G3" s="62" t="str">
        <f>впн!$A$6</f>
        <v>S</v>
      </c>
      <c r="H3" s="62" t="str">
        <f>впн!$A$7</f>
        <v>D</v>
      </c>
      <c r="I3" s="63"/>
      <c r="J3" s="64" t="str">
        <f>$B$3</f>
        <v>L</v>
      </c>
      <c r="K3" s="64" t="str">
        <f>$C$3</f>
        <v>M</v>
      </c>
      <c r="L3" s="64" t="str">
        <f>$D$3</f>
        <v>M</v>
      </c>
      <c r="M3" s="64" t="str">
        <f>$E$3</f>
        <v>Ĵ</v>
      </c>
      <c r="N3" s="64" t="str">
        <f>$F$3</f>
        <v>V</v>
      </c>
      <c r="O3" s="64" t="str">
        <f>$G$3</f>
        <v>S</v>
      </c>
      <c r="P3" s="64" t="str">
        <f>$H$3</f>
        <v>D</v>
      </c>
      <c r="Q3" s="63"/>
      <c r="R3" s="65" t="str">
        <f>$B$3</f>
        <v>L</v>
      </c>
      <c r="S3" s="65" t="str">
        <f>$C$3</f>
        <v>M</v>
      </c>
      <c r="T3" s="65" t="str">
        <f>$D$3</f>
        <v>M</v>
      </c>
      <c r="U3" s="65" t="str">
        <f>$E$3</f>
        <v>Ĵ</v>
      </c>
      <c r="V3" s="65" t="str">
        <f>$F$3</f>
        <v>V</v>
      </c>
      <c r="W3" s="65" t="str">
        <f>$G$3</f>
        <v>S</v>
      </c>
      <c r="X3" s="65" t="str">
        <f>$H$3</f>
        <v>D</v>
      </c>
      <c r="Y3" s="63"/>
      <c r="Z3" s="66" t="str">
        <f>$B$3</f>
        <v>L</v>
      </c>
      <c r="AA3" s="66" t="str">
        <f>$C$3</f>
        <v>M</v>
      </c>
      <c r="AB3" s="66" t="str">
        <f>$D$3</f>
        <v>M</v>
      </c>
      <c r="AC3" s="66" t="str">
        <f>$E$3</f>
        <v>Ĵ</v>
      </c>
      <c r="AD3" s="66" t="str">
        <f>$F$3</f>
        <v>V</v>
      </c>
      <c r="AE3" s="66" t="str">
        <f>$G$3</f>
        <v>S</v>
      </c>
      <c r="AF3" s="66" t="str">
        <f>$H$3</f>
        <v>D</v>
      </c>
    </row>
    <row r="4" spans="1:41" ht="33.549999999999997" customHeight="1" x14ac:dyDescent="0.3">
      <c r="A4" s="95"/>
      <c r="B4" s="59"/>
      <c r="C4" s="59"/>
      <c r="D4" s="59"/>
      <c r="E4" s="59">
        <v>1</v>
      </c>
      <c r="F4" s="59">
        <v>2</v>
      </c>
      <c r="G4" s="60">
        <v>3</v>
      </c>
      <c r="H4" s="60">
        <v>4</v>
      </c>
      <c r="I4" s="59"/>
      <c r="J4" s="59"/>
      <c r="K4" s="59"/>
      <c r="L4" s="59"/>
      <c r="M4" s="59"/>
      <c r="N4" s="59"/>
      <c r="O4" s="60"/>
      <c r="P4" s="60">
        <v>1</v>
      </c>
      <c r="Q4" s="59"/>
      <c r="R4" s="59"/>
      <c r="S4" s="59"/>
      <c r="T4" s="59"/>
      <c r="U4" s="59"/>
      <c r="V4" s="59"/>
      <c r="W4" s="60"/>
      <c r="X4" s="60">
        <v>1</v>
      </c>
      <c r="Y4" s="59"/>
      <c r="Z4" s="59"/>
      <c r="AA4" s="59"/>
      <c r="AB4" s="59">
        <v>1</v>
      </c>
      <c r="AC4" s="59">
        <v>2</v>
      </c>
      <c r="AD4" s="59">
        <v>3</v>
      </c>
      <c r="AE4" s="60">
        <v>4</v>
      </c>
      <c r="AF4" s="60">
        <v>5</v>
      </c>
    </row>
    <row r="5" spans="1:41" ht="33.549999999999997" customHeight="1" x14ac:dyDescent="0.3">
      <c r="A5" s="95"/>
      <c r="B5" s="59">
        <v>5</v>
      </c>
      <c r="C5" s="59">
        <v>6</v>
      </c>
      <c r="D5" s="59">
        <v>7</v>
      </c>
      <c r="E5" s="59">
        <v>8</v>
      </c>
      <c r="F5" s="59">
        <v>9</v>
      </c>
      <c r="G5" s="60">
        <v>10</v>
      </c>
      <c r="H5" s="60">
        <v>11</v>
      </c>
      <c r="I5" s="59"/>
      <c r="J5" s="59">
        <v>2</v>
      </c>
      <c r="K5" s="59">
        <v>3</v>
      </c>
      <c r="L5" s="59">
        <v>4</v>
      </c>
      <c r="M5" s="59">
        <v>5</v>
      </c>
      <c r="N5" s="59">
        <v>6</v>
      </c>
      <c r="O5" s="60">
        <v>7</v>
      </c>
      <c r="P5" s="60">
        <v>8</v>
      </c>
      <c r="Q5" s="59"/>
      <c r="R5" s="59">
        <v>2</v>
      </c>
      <c r="S5" s="59">
        <v>3</v>
      </c>
      <c r="T5" s="59">
        <v>4</v>
      </c>
      <c r="U5" s="59">
        <v>5</v>
      </c>
      <c r="V5" s="59">
        <v>6</v>
      </c>
      <c r="W5" s="60">
        <v>7</v>
      </c>
      <c r="X5" s="60">
        <v>8</v>
      </c>
      <c r="Y5" s="59"/>
      <c r="Z5" s="59">
        <v>6</v>
      </c>
      <c r="AA5" s="59">
        <v>7</v>
      </c>
      <c r="AB5" s="59">
        <v>8</v>
      </c>
      <c r="AC5" s="59">
        <v>9</v>
      </c>
      <c r="AD5" s="59">
        <v>10</v>
      </c>
      <c r="AE5" s="60">
        <v>11</v>
      </c>
      <c r="AF5" s="60">
        <v>12</v>
      </c>
    </row>
    <row r="6" spans="1:41" ht="33.549999999999997" customHeight="1" x14ac:dyDescent="0.3">
      <c r="A6" s="95"/>
      <c r="B6" s="59">
        <v>12</v>
      </c>
      <c r="C6" s="59">
        <v>13</v>
      </c>
      <c r="D6" s="59">
        <v>14</v>
      </c>
      <c r="E6" s="59">
        <v>15</v>
      </c>
      <c r="F6" s="59">
        <v>16</v>
      </c>
      <c r="G6" s="60">
        <v>17</v>
      </c>
      <c r="H6" s="60">
        <v>18</v>
      </c>
      <c r="I6" s="59"/>
      <c r="J6" s="59">
        <v>9</v>
      </c>
      <c r="K6" s="59">
        <v>10</v>
      </c>
      <c r="L6" s="59">
        <v>11</v>
      </c>
      <c r="M6" s="59">
        <v>12</v>
      </c>
      <c r="N6" s="59">
        <v>13</v>
      </c>
      <c r="O6" s="60">
        <v>14</v>
      </c>
      <c r="P6" s="60">
        <v>15</v>
      </c>
      <c r="Q6" s="59"/>
      <c r="R6" s="59">
        <v>9</v>
      </c>
      <c r="S6" s="59">
        <v>10</v>
      </c>
      <c r="T6" s="59">
        <v>11</v>
      </c>
      <c r="U6" s="59">
        <v>12</v>
      </c>
      <c r="V6" s="59">
        <v>13</v>
      </c>
      <c r="W6" s="60">
        <v>14</v>
      </c>
      <c r="X6" s="60">
        <v>15</v>
      </c>
      <c r="Y6" s="59"/>
      <c r="Z6" s="59">
        <v>13</v>
      </c>
      <c r="AA6" s="59">
        <v>14</v>
      </c>
      <c r="AB6" s="59">
        <v>15</v>
      </c>
      <c r="AC6" s="59">
        <v>16</v>
      </c>
      <c r="AD6" s="59">
        <v>17</v>
      </c>
      <c r="AE6" s="60">
        <v>18</v>
      </c>
      <c r="AF6" s="60">
        <v>19</v>
      </c>
    </row>
    <row r="7" spans="1:41" ht="33.549999999999997" customHeight="1" x14ac:dyDescent="0.3">
      <c r="A7" s="95"/>
      <c r="B7" s="59">
        <v>19</v>
      </c>
      <c r="C7" s="59">
        <v>20</v>
      </c>
      <c r="D7" s="59">
        <v>21</v>
      </c>
      <c r="E7" s="59">
        <v>22</v>
      </c>
      <c r="F7" s="59">
        <v>23</v>
      </c>
      <c r="G7" s="60">
        <v>24</v>
      </c>
      <c r="H7" s="60">
        <v>25</v>
      </c>
      <c r="I7" s="59"/>
      <c r="J7" s="59">
        <v>16</v>
      </c>
      <c r="K7" s="59">
        <v>17</v>
      </c>
      <c r="L7" s="59">
        <v>18</v>
      </c>
      <c r="M7" s="59">
        <v>19</v>
      </c>
      <c r="N7" s="59">
        <v>20</v>
      </c>
      <c r="O7" s="60">
        <v>21</v>
      </c>
      <c r="P7" s="60">
        <v>22</v>
      </c>
      <c r="Q7" s="59"/>
      <c r="R7" s="59">
        <v>16</v>
      </c>
      <c r="S7" s="59">
        <v>17</v>
      </c>
      <c r="T7" s="59">
        <v>18</v>
      </c>
      <c r="U7" s="59">
        <v>19</v>
      </c>
      <c r="V7" s="59">
        <v>20</v>
      </c>
      <c r="W7" s="60">
        <v>21</v>
      </c>
      <c r="X7" s="60">
        <v>22</v>
      </c>
      <c r="Y7" s="59"/>
      <c r="Z7" s="59">
        <v>20</v>
      </c>
      <c r="AA7" s="59">
        <v>21</v>
      </c>
      <c r="AB7" s="59">
        <v>22</v>
      </c>
      <c r="AC7" s="59">
        <v>23</v>
      </c>
      <c r="AD7" s="59">
        <v>24</v>
      </c>
      <c r="AE7" s="60">
        <v>25</v>
      </c>
      <c r="AF7" s="60">
        <v>26</v>
      </c>
    </row>
    <row r="8" spans="1:41" ht="33.549999999999997" customHeight="1" x14ac:dyDescent="0.3">
      <c r="A8" s="95"/>
      <c r="B8" s="59">
        <v>26</v>
      </c>
      <c r="C8" s="59">
        <v>27</v>
      </c>
      <c r="D8" s="59">
        <v>28</v>
      </c>
      <c r="E8" s="59">
        <v>29</v>
      </c>
      <c r="F8" s="59">
        <v>30</v>
      </c>
      <c r="G8" s="60">
        <v>31</v>
      </c>
      <c r="H8" s="60"/>
      <c r="I8" s="59"/>
      <c r="J8" s="59">
        <v>23</v>
      </c>
      <c r="K8" s="59">
        <v>24</v>
      </c>
      <c r="L8" s="59">
        <v>25</v>
      </c>
      <c r="M8" s="59">
        <v>26</v>
      </c>
      <c r="N8" s="59">
        <v>27</v>
      </c>
      <c r="O8" s="60">
        <v>28</v>
      </c>
      <c r="P8" s="60"/>
      <c r="Q8" s="59"/>
      <c r="R8" s="59">
        <v>23</v>
      </c>
      <c r="S8" s="59">
        <v>24</v>
      </c>
      <c r="T8" s="59">
        <v>25</v>
      </c>
      <c r="U8" s="59">
        <v>26</v>
      </c>
      <c r="V8" s="59">
        <v>27</v>
      </c>
      <c r="W8" s="60">
        <v>28</v>
      </c>
      <c r="X8" s="60">
        <v>29</v>
      </c>
      <c r="Y8" s="59"/>
      <c r="Z8" s="59">
        <v>27</v>
      </c>
      <c r="AA8" s="59">
        <v>28</v>
      </c>
      <c r="AB8" s="59">
        <v>29</v>
      </c>
      <c r="AC8" s="59">
        <v>30</v>
      </c>
      <c r="AD8" s="59"/>
      <c r="AE8" s="60"/>
      <c r="AF8" s="60"/>
    </row>
    <row r="9" spans="1:41" ht="25" customHeight="1" thickBot="1" x14ac:dyDescent="0.35">
      <c r="A9" s="96"/>
      <c r="B9" s="78"/>
      <c r="C9" s="78"/>
      <c r="D9" s="78"/>
      <c r="E9" s="78"/>
      <c r="F9" s="78"/>
      <c r="G9" s="79"/>
      <c r="H9" s="79"/>
      <c r="I9" s="78"/>
      <c r="J9" s="78"/>
      <c r="K9" s="78"/>
      <c r="L9" s="78"/>
      <c r="M9" s="78"/>
      <c r="N9" s="78"/>
      <c r="O9" s="79"/>
      <c r="P9" s="79"/>
      <c r="Q9" s="78"/>
      <c r="R9" s="78">
        <v>30</v>
      </c>
      <c r="S9" s="78">
        <v>31</v>
      </c>
      <c r="T9" s="78"/>
      <c r="U9" s="78"/>
      <c r="V9" s="78"/>
      <c r="W9" s="79"/>
      <c r="X9" s="79"/>
      <c r="Y9" s="78"/>
      <c r="Z9" s="78"/>
      <c r="AA9" s="78"/>
      <c r="AB9" s="78"/>
      <c r="AC9" s="78"/>
      <c r="AD9" s="78"/>
      <c r="AE9" s="79"/>
      <c r="AF9" s="79"/>
      <c r="AG9" s="79"/>
    </row>
    <row r="10" spans="1:41" ht="25" customHeight="1" x14ac:dyDescent="0.6">
      <c r="A10" s="77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</row>
    <row r="11" spans="1:41" ht="33.549999999999997" customHeight="1" x14ac:dyDescent="0.3">
      <c r="A11" s="95">
        <v>2026</v>
      </c>
      <c r="B11" s="94" t="str">
        <f>впн!$B$5</f>
        <v>Majo</v>
      </c>
      <c r="C11" s="94"/>
      <c r="D11" s="94"/>
      <c r="E11" s="94"/>
      <c r="F11" s="94"/>
      <c r="G11" s="94"/>
      <c r="H11" s="94"/>
      <c r="I11" s="42"/>
      <c r="J11" s="94" t="str">
        <f>впн!$B$6</f>
        <v>Junio</v>
      </c>
      <c r="K11" s="94"/>
      <c r="L11" s="94"/>
      <c r="M11" s="94"/>
      <c r="N11" s="94"/>
      <c r="O11" s="94"/>
      <c r="P11" s="94"/>
      <c r="Q11" s="42"/>
      <c r="R11" s="94" t="str">
        <f>впн!$B$7</f>
        <v>Julio</v>
      </c>
      <c r="S11" s="94"/>
      <c r="T11" s="94"/>
      <c r="U11" s="94"/>
      <c r="V11" s="94"/>
      <c r="W11" s="94"/>
      <c r="X11" s="94"/>
      <c r="Y11" s="42"/>
      <c r="Z11" s="94" t="str">
        <f>впн!$B$8</f>
        <v>Aŭgusto</v>
      </c>
      <c r="AA11" s="94"/>
      <c r="AB11" s="94"/>
      <c r="AC11" s="94"/>
      <c r="AD11" s="94"/>
      <c r="AE11" s="94"/>
      <c r="AF11" s="94"/>
    </row>
    <row r="12" spans="1:41" s="67" customFormat="1" ht="33.549999999999997" customHeight="1" x14ac:dyDescent="0.4">
      <c r="A12" s="95"/>
      <c r="B12" s="68" t="str">
        <f>$B$3</f>
        <v>L</v>
      </c>
      <c r="C12" s="68" t="str">
        <f>$C$3</f>
        <v>M</v>
      </c>
      <c r="D12" s="68" t="str">
        <f>$D$3</f>
        <v>M</v>
      </c>
      <c r="E12" s="68" t="str">
        <f>$E$3</f>
        <v>Ĵ</v>
      </c>
      <c r="F12" s="68" t="str">
        <f>$F$3</f>
        <v>V</v>
      </c>
      <c r="G12" s="68" t="str">
        <f>$G$3</f>
        <v>S</v>
      </c>
      <c r="H12" s="68" t="str">
        <f>$H$3</f>
        <v>D</v>
      </c>
      <c r="I12" s="63"/>
      <c r="J12" s="69" t="str">
        <f>$B$3</f>
        <v>L</v>
      </c>
      <c r="K12" s="69" t="str">
        <f>$C$3</f>
        <v>M</v>
      </c>
      <c r="L12" s="69" t="str">
        <f>$D$3</f>
        <v>M</v>
      </c>
      <c r="M12" s="69" t="str">
        <f>$E$3</f>
        <v>Ĵ</v>
      </c>
      <c r="N12" s="69" t="str">
        <f>$F$3</f>
        <v>V</v>
      </c>
      <c r="O12" s="69" t="str">
        <f>$G$3</f>
        <v>S</v>
      </c>
      <c r="P12" s="69" t="str">
        <f>$H$3</f>
        <v>D</v>
      </c>
      <c r="Q12" s="63"/>
      <c r="R12" s="70" t="str">
        <f>$B$3</f>
        <v>L</v>
      </c>
      <c r="S12" s="70" t="str">
        <f>$C$3</f>
        <v>M</v>
      </c>
      <c r="T12" s="70" t="str">
        <f>$D$3</f>
        <v>M</v>
      </c>
      <c r="U12" s="70" t="str">
        <f>$E$3</f>
        <v>Ĵ</v>
      </c>
      <c r="V12" s="70" t="str">
        <f>$F$3</f>
        <v>V</v>
      </c>
      <c r="W12" s="70" t="str">
        <f>$G$3</f>
        <v>S</v>
      </c>
      <c r="X12" s="70" t="str">
        <f>$H$3</f>
        <v>D</v>
      </c>
      <c r="Y12" s="63"/>
      <c r="Z12" s="71" t="str">
        <f>$B$3</f>
        <v>L</v>
      </c>
      <c r="AA12" s="71" t="str">
        <f>$C$3</f>
        <v>M</v>
      </c>
      <c r="AB12" s="71" t="str">
        <f>$D$3</f>
        <v>M</v>
      </c>
      <c r="AC12" s="71" t="str">
        <f>$E$3</f>
        <v>Ĵ</v>
      </c>
      <c r="AD12" s="71" t="str">
        <f>$F$3</f>
        <v>V</v>
      </c>
      <c r="AE12" s="71" t="str">
        <f>$G$3</f>
        <v>S</v>
      </c>
      <c r="AF12" s="71" t="str">
        <f>$H$3</f>
        <v>D</v>
      </c>
      <c r="AI12"/>
      <c r="AJ12"/>
      <c r="AK12"/>
      <c r="AL12"/>
      <c r="AM12"/>
      <c r="AN12"/>
      <c r="AO12"/>
    </row>
    <row r="13" spans="1:41" ht="33.549999999999997" customHeight="1" x14ac:dyDescent="0.3">
      <c r="A13" s="95"/>
      <c r="B13" s="59"/>
      <c r="C13" s="59"/>
      <c r="D13" s="59"/>
      <c r="E13" s="59"/>
      <c r="F13" s="59">
        <v>1</v>
      </c>
      <c r="G13" s="60">
        <v>2</v>
      </c>
      <c r="H13" s="60">
        <v>3</v>
      </c>
      <c r="I13" s="59"/>
      <c r="J13" s="59">
        <v>1</v>
      </c>
      <c r="K13" s="59">
        <v>2</v>
      </c>
      <c r="L13" s="59">
        <v>3</v>
      </c>
      <c r="M13" s="59">
        <v>4</v>
      </c>
      <c r="N13" s="59">
        <v>5</v>
      </c>
      <c r="O13" s="60">
        <v>6</v>
      </c>
      <c r="P13" s="60">
        <v>7</v>
      </c>
      <c r="Q13" s="59"/>
      <c r="R13" s="59"/>
      <c r="S13" s="59"/>
      <c r="T13" s="59">
        <v>1</v>
      </c>
      <c r="U13" s="59">
        <v>2</v>
      </c>
      <c r="V13" s="59">
        <v>3</v>
      </c>
      <c r="W13" s="60">
        <v>4</v>
      </c>
      <c r="X13" s="60">
        <v>5</v>
      </c>
      <c r="Y13" s="59"/>
      <c r="Z13" s="59"/>
      <c r="AA13" s="59"/>
      <c r="AB13" s="59"/>
      <c r="AC13" s="59"/>
      <c r="AD13" s="59"/>
      <c r="AE13" s="60">
        <v>1</v>
      </c>
      <c r="AF13" s="60">
        <v>2</v>
      </c>
    </row>
    <row r="14" spans="1:41" ht="33.549999999999997" customHeight="1" x14ac:dyDescent="0.3">
      <c r="A14" s="95"/>
      <c r="B14" s="59">
        <f>H13+1</f>
        <v>4</v>
      </c>
      <c r="C14" s="59">
        <f>B14+1</f>
        <v>5</v>
      </c>
      <c r="D14" s="59">
        <f>C14+1</f>
        <v>6</v>
      </c>
      <c r="E14" s="59">
        <f>D14+1</f>
        <v>7</v>
      </c>
      <c r="F14" s="59">
        <f t="shared" ref="F14:H14" si="0">E14+1</f>
        <v>8</v>
      </c>
      <c r="G14" s="60">
        <f t="shared" si="0"/>
        <v>9</v>
      </c>
      <c r="H14" s="60">
        <f t="shared" si="0"/>
        <v>10</v>
      </c>
      <c r="I14" s="59"/>
      <c r="J14" s="59">
        <f>P13+1</f>
        <v>8</v>
      </c>
      <c r="K14" s="59">
        <f>J14+1</f>
        <v>9</v>
      </c>
      <c r="L14" s="59">
        <f>K14+1</f>
        <v>10</v>
      </c>
      <c r="M14" s="59">
        <f>L14+1</f>
        <v>11</v>
      </c>
      <c r="N14" s="59">
        <f t="shared" ref="N14:P14" si="1">M14+1</f>
        <v>12</v>
      </c>
      <c r="O14" s="60">
        <f t="shared" si="1"/>
        <v>13</v>
      </c>
      <c r="P14" s="60">
        <f t="shared" si="1"/>
        <v>14</v>
      </c>
      <c r="Q14" s="59"/>
      <c r="R14" s="59">
        <f>X13+1</f>
        <v>6</v>
      </c>
      <c r="S14" s="59">
        <f>R14+1</f>
        <v>7</v>
      </c>
      <c r="T14" s="59">
        <f>S14+1</f>
        <v>8</v>
      </c>
      <c r="U14" s="59">
        <f>T14+1</f>
        <v>9</v>
      </c>
      <c r="V14" s="59">
        <f t="shared" ref="V14:X14" si="2">U14+1</f>
        <v>10</v>
      </c>
      <c r="W14" s="60">
        <f t="shared" si="2"/>
        <v>11</v>
      </c>
      <c r="X14" s="60">
        <f t="shared" si="2"/>
        <v>12</v>
      </c>
      <c r="Y14" s="59"/>
      <c r="Z14" s="59">
        <f>AF13+1</f>
        <v>3</v>
      </c>
      <c r="AA14" s="59">
        <f>Z14+1</f>
        <v>4</v>
      </c>
      <c r="AB14" s="59">
        <f>AA14+1</f>
        <v>5</v>
      </c>
      <c r="AC14" s="59">
        <f>AB14+1</f>
        <v>6</v>
      </c>
      <c r="AD14" s="59">
        <f t="shared" ref="AD14:AF14" si="3">AC14+1</f>
        <v>7</v>
      </c>
      <c r="AE14" s="60">
        <f t="shared" si="3"/>
        <v>8</v>
      </c>
      <c r="AF14" s="60">
        <f t="shared" si="3"/>
        <v>9</v>
      </c>
    </row>
    <row r="15" spans="1:41" ht="33.549999999999997" customHeight="1" x14ac:dyDescent="0.3">
      <c r="A15" s="95"/>
      <c r="B15" s="59">
        <f t="shared" ref="B15:B17" si="4">H14+1</f>
        <v>11</v>
      </c>
      <c r="C15" s="59">
        <f t="shared" ref="C15:H17" si="5">B15+1</f>
        <v>12</v>
      </c>
      <c r="D15" s="59">
        <f t="shared" si="5"/>
        <v>13</v>
      </c>
      <c r="E15" s="59">
        <f t="shared" si="5"/>
        <v>14</v>
      </c>
      <c r="F15" s="59">
        <f t="shared" si="5"/>
        <v>15</v>
      </c>
      <c r="G15" s="60">
        <f t="shared" si="5"/>
        <v>16</v>
      </c>
      <c r="H15" s="60">
        <f t="shared" si="5"/>
        <v>17</v>
      </c>
      <c r="I15" s="59"/>
      <c r="J15" s="59">
        <f t="shared" ref="J15:J17" si="6">P14+1</f>
        <v>15</v>
      </c>
      <c r="K15" s="59">
        <f t="shared" ref="K15:P17" si="7">J15+1</f>
        <v>16</v>
      </c>
      <c r="L15" s="59">
        <f t="shared" si="7"/>
        <v>17</v>
      </c>
      <c r="M15" s="59">
        <f t="shared" si="7"/>
        <v>18</v>
      </c>
      <c r="N15" s="59">
        <f t="shared" si="7"/>
        <v>19</v>
      </c>
      <c r="O15" s="60">
        <f t="shared" si="7"/>
        <v>20</v>
      </c>
      <c r="P15" s="60">
        <f t="shared" si="7"/>
        <v>21</v>
      </c>
      <c r="Q15" s="59"/>
      <c r="R15" s="59">
        <f t="shared" ref="R15:R17" si="8">X14+1</f>
        <v>13</v>
      </c>
      <c r="S15" s="59">
        <f t="shared" ref="S15:X17" si="9">R15+1</f>
        <v>14</v>
      </c>
      <c r="T15" s="59">
        <f t="shared" si="9"/>
        <v>15</v>
      </c>
      <c r="U15" s="59">
        <f t="shared" si="9"/>
        <v>16</v>
      </c>
      <c r="V15" s="59">
        <f t="shared" si="9"/>
        <v>17</v>
      </c>
      <c r="W15" s="60">
        <f t="shared" si="9"/>
        <v>18</v>
      </c>
      <c r="X15" s="60">
        <f t="shared" si="9"/>
        <v>19</v>
      </c>
      <c r="Y15" s="59"/>
      <c r="Z15" s="59">
        <f t="shared" ref="Z15:Z17" si="10">AF14+1</f>
        <v>10</v>
      </c>
      <c r="AA15" s="59">
        <f t="shared" ref="AA15:AF17" si="11">Z15+1</f>
        <v>11</v>
      </c>
      <c r="AB15" s="59">
        <f t="shared" si="11"/>
        <v>12</v>
      </c>
      <c r="AC15" s="59">
        <f t="shared" si="11"/>
        <v>13</v>
      </c>
      <c r="AD15" s="59">
        <f t="shared" si="11"/>
        <v>14</v>
      </c>
      <c r="AE15" s="60">
        <f t="shared" si="11"/>
        <v>15</v>
      </c>
      <c r="AF15" s="60">
        <f t="shared" si="11"/>
        <v>16</v>
      </c>
    </row>
    <row r="16" spans="1:41" ht="33.549999999999997" customHeight="1" x14ac:dyDescent="0.3">
      <c r="A16" s="95"/>
      <c r="B16" s="59">
        <f t="shared" si="4"/>
        <v>18</v>
      </c>
      <c r="C16" s="59">
        <f t="shared" si="5"/>
        <v>19</v>
      </c>
      <c r="D16" s="59">
        <f t="shared" si="5"/>
        <v>20</v>
      </c>
      <c r="E16" s="59">
        <f t="shared" si="5"/>
        <v>21</v>
      </c>
      <c r="F16" s="59">
        <f t="shared" si="5"/>
        <v>22</v>
      </c>
      <c r="G16" s="60">
        <f t="shared" si="5"/>
        <v>23</v>
      </c>
      <c r="H16" s="60">
        <f t="shared" si="5"/>
        <v>24</v>
      </c>
      <c r="I16" s="59"/>
      <c r="J16" s="59">
        <f t="shared" si="6"/>
        <v>22</v>
      </c>
      <c r="K16" s="59">
        <f t="shared" si="7"/>
        <v>23</v>
      </c>
      <c r="L16" s="59">
        <f t="shared" si="7"/>
        <v>24</v>
      </c>
      <c r="M16" s="59">
        <f t="shared" si="7"/>
        <v>25</v>
      </c>
      <c r="N16" s="59">
        <f t="shared" si="7"/>
        <v>26</v>
      </c>
      <c r="O16" s="60">
        <f t="shared" si="7"/>
        <v>27</v>
      </c>
      <c r="P16" s="60">
        <f t="shared" si="7"/>
        <v>28</v>
      </c>
      <c r="Q16" s="59"/>
      <c r="R16" s="59">
        <f t="shared" si="8"/>
        <v>20</v>
      </c>
      <c r="S16" s="59">
        <f t="shared" si="9"/>
        <v>21</v>
      </c>
      <c r="T16" s="59">
        <f t="shared" si="9"/>
        <v>22</v>
      </c>
      <c r="U16" s="59">
        <f t="shared" si="9"/>
        <v>23</v>
      </c>
      <c r="V16" s="59">
        <f t="shared" si="9"/>
        <v>24</v>
      </c>
      <c r="W16" s="60">
        <f t="shared" si="9"/>
        <v>25</v>
      </c>
      <c r="X16" s="60">
        <f t="shared" si="9"/>
        <v>26</v>
      </c>
      <c r="Y16" s="59"/>
      <c r="Z16" s="59">
        <f t="shared" si="10"/>
        <v>17</v>
      </c>
      <c r="AA16" s="59">
        <f t="shared" si="11"/>
        <v>18</v>
      </c>
      <c r="AB16" s="59">
        <f t="shared" si="11"/>
        <v>19</v>
      </c>
      <c r="AC16" s="59">
        <f t="shared" si="11"/>
        <v>20</v>
      </c>
      <c r="AD16" s="59">
        <f t="shared" si="11"/>
        <v>21</v>
      </c>
      <c r="AE16" s="60">
        <f t="shared" si="11"/>
        <v>22</v>
      </c>
      <c r="AF16" s="60">
        <f t="shared" si="11"/>
        <v>23</v>
      </c>
    </row>
    <row r="17" spans="1:33" ht="33.549999999999997" customHeight="1" x14ac:dyDescent="0.3">
      <c r="A17" s="95"/>
      <c r="B17" s="59">
        <f t="shared" si="4"/>
        <v>25</v>
      </c>
      <c r="C17" s="59">
        <f t="shared" si="5"/>
        <v>26</v>
      </c>
      <c r="D17" s="59">
        <f t="shared" si="5"/>
        <v>27</v>
      </c>
      <c r="E17" s="59">
        <f t="shared" si="5"/>
        <v>28</v>
      </c>
      <c r="F17" s="59">
        <f t="shared" si="5"/>
        <v>29</v>
      </c>
      <c r="G17" s="60">
        <f t="shared" si="5"/>
        <v>30</v>
      </c>
      <c r="H17" s="60">
        <f t="shared" si="5"/>
        <v>31</v>
      </c>
      <c r="I17" s="59"/>
      <c r="J17" s="59">
        <f t="shared" si="6"/>
        <v>29</v>
      </c>
      <c r="K17" s="59">
        <f t="shared" si="7"/>
        <v>30</v>
      </c>
      <c r="L17" s="59"/>
      <c r="M17" s="59"/>
      <c r="N17" s="59"/>
      <c r="O17" s="60"/>
      <c r="P17" s="60"/>
      <c r="Q17" s="59"/>
      <c r="R17" s="59">
        <f t="shared" si="8"/>
        <v>27</v>
      </c>
      <c r="S17" s="59">
        <f t="shared" si="9"/>
        <v>28</v>
      </c>
      <c r="T17" s="59">
        <f t="shared" si="9"/>
        <v>29</v>
      </c>
      <c r="U17" s="59">
        <f t="shared" si="9"/>
        <v>30</v>
      </c>
      <c r="V17" s="59">
        <f t="shared" si="9"/>
        <v>31</v>
      </c>
      <c r="W17" s="60"/>
      <c r="X17" s="60"/>
      <c r="Y17" s="59"/>
      <c r="Z17" s="59">
        <f t="shared" si="10"/>
        <v>24</v>
      </c>
      <c r="AA17" s="59">
        <f t="shared" si="11"/>
        <v>25</v>
      </c>
      <c r="AB17" s="59">
        <f t="shared" si="11"/>
        <v>26</v>
      </c>
      <c r="AC17" s="59">
        <f t="shared" si="11"/>
        <v>27</v>
      </c>
      <c r="AD17" s="59">
        <f t="shared" si="11"/>
        <v>28</v>
      </c>
      <c r="AE17" s="60">
        <f t="shared" si="11"/>
        <v>29</v>
      </c>
      <c r="AF17" s="60">
        <f t="shared" si="11"/>
        <v>30</v>
      </c>
    </row>
    <row r="18" spans="1:33" ht="25" customHeight="1" thickBot="1" x14ac:dyDescent="0.35">
      <c r="A18" s="96"/>
      <c r="B18" s="78"/>
      <c r="C18" s="78"/>
      <c r="D18" s="78"/>
      <c r="E18" s="78"/>
      <c r="F18" s="78"/>
      <c r="G18" s="79"/>
      <c r="H18" s="79"/>
      <c r="I18" s="78"/>
      <c r="J18" s="78"/>
      <c r="K18" s="78"/>
      <c r="L18" s="78"/>
      <c r="M18" s="78"/>
      <c r="N18" s="78"/>
      <c r="O18" s="79"/>
      <c r="P18" s="79"/>
      <c r="Q18" s="78"/>
      <c r="R18" s="78"/>
      <c r="S18" s="78"/>
      <c r="T18" s="78"/>
      <c r="U18" s="78"/>
      <c r="V18" s="78"/>
      <c r="W18" s="79"/>
      <c r="X18" s="79"/>
      <c r="Y18" s="78"/>
      <c r="Z18" s="78">
        <v>31</v>
      </c>
      <c r="AA18" s="78"/>
      <c r="AB18" s="78"/>
      <c r="AC18" s="78"/>
      <c r="AD18" s="78"/>
      <c r="AE18" s="79"/>
      <c r="AF18" s="79"/>
      <c r="AG18" s="79"/>
    </row>
    <row r="19" spans="1:33" ht="25" customHeight="1" x14ac:dyDescent="0.6">
      <c r="A19" s="5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3" ht="33.549999999999997" customHeight="1" x14ac:dyDescent="0.3">
      <c r="A20" s="95">
        <v>2026</v>
      </c>
      <c r="B20" s="94" t="str">
        <f>впн!$B$9</f>
        <v>Septembro</v>
      </c>
      <c r="C20" s="94"/>
      <c r="D20" s="94"/>
      <c r="E20" s="94"/>
      <c r="F20" s="94"/>
      <c r="G20" s="94"/>
      <c r="H20" s="94"/>
      <c r="I20" s="42"/>
      <c r="J20" s="94" t="str">
        <f>впн!$B$10</f>
        <v>Oktobro</v>
      </c>
      <c r="K20" s="94"/>
      <c r="L20" s="94"/>
      <c r="M20" s="94"/>
      <c r="N20" s="94"/>
      <c r="O20" s="94"/>
      <c r="P20" s="94"/>
      <c r="Q20" s="42"/>
      <c r="R20" s="94" t="str">
        <f>впн!$B$11</f>
        <v>Novembro</v>
      </c>
      <c r="S20" s="94"/>
      <c r="T20" s="94"/>
      <c r="U20" s="94"/>
      <c r="V20" s="94"/>
      <c r="W20" s="94"/>
      <c r="X20" s="94"/>
      <c r="Y20" s="42"/>
      <c r="Z20" s="94" t="str">
        <f>впн!$B$12</f>
        <v>Decembro</v>
      </c>
      <c r="AA20" s="94"/>
      <c r="AB20" s="94"/>
      <c r="AC20" s="94"/>
      <c r="AD20" s="94"/>
      <c r="AE20" s="94"/>
      <c r="AF20" s="94"/>
    </row>
    <row r="21" spans="1:33" s="67" customFormat="1" ht="33.549999999999997" customHeight="1" x14ac:dyDescent="0.4">
      <c r="A21" s="95"/>
      <c r="B21" s="72" t="str">
        <f>$B$3</f>
        <v>L</v>
      </c>
      <c r="C21" s="72" t="str">
        <f>$C$3</f>
        <v>M</v>
      </c>
      <c r="D21" s="72" t="str">
        <f>$D$3</f>
        <v>M</v>
      </c>
      <c r="E21" s="72" t="str">
        <f>$E$3</f>
        <v>Ĵ</v>
      </c>
      <c r="F21" s="72" t="str">
        <f>$F$3</f>
        <v>V</v>
      </c>
      <c r="G21" s="72" t="str">
        <f>$G$3</f>
        <v>S</v>
      </c>
      <c r="H21" s="72" t="str">
        <f>$H$3</f>
        <v>D</v>
      </c>
      <c r="I21" s="63"/>
      <c r="J21" s="73" t="str">
        <f>$B$3</f>
        <v>L</v>
      </c>
      <c r="K21" s="73" t="str">
        <f>$C$3</f>
        <v>M</v>
      </c>
      <c r="L21" s="73" t="str">
        <f>$D$3</f>
        <v>M</v>
      </c>
      <c r="M21" s="73" t="str">
        <f>$E$3</f>
        <v>Ĵ</v>
      </c>
      <c r="N21" s="73" t="str">
        <f>$F$3</f>
        <v>V</v>
      </c>
      <c r="O21" s="73" t="str">
        <f>$G$3</f>
        <v>S</v>
      </c>
      <c r="P21" s="73" t="str">
        <f>$H$3</f>
        <v>D</v>
      </c>
      <c r="Q21" s="63"/>
      <c r="R21" s="74" t="str">
        <f>$B$3</f>
        <v>L</v>
      </c>
      <c r="S21" s="74" t="str">
        <f>$C$3</f>
        <v>M</v>
      </c>
      <c r="T21" s="74" t="str">
        <f>$D$3</f>
        <v>M</v>
      </c>
      <c r="U21" s="74" t="str">
        <f>$E$3</f>
        <v>Ĵ</v>
      </c>
      <c r="V21" s="74" t="str">
        <f>$F$3</f>
        <v>V</v>
      </c>
      <c r="W21" s="74" t="str">
        <f>$G$3</f>
        <v>S</v>
      </c>
      <c r="X21" s="74" t="str">
        <f>$H$3</f>
        <v>D</v>
      </c>
      <c r="Y21" s="75"/>
      <c r="Z21" s="76" t="str">
        <f>$B$3</f>
        <v>L</v>
      </c>
      <c r="AA21" s="76" t="str">
        <f>$C$3</f>
        <v>M</v>
      </c>
      <c r="AB21" s="76" t="str">
        <f>$D$3</f>
        <v>M</v>
      </c>
      <c r="AC21" s="76" t="str">
        <f>$E$3</f>
        <v>Ĵ</v>
      </c>
      <c r="AD21" s="76" t="str">
        <f>$F$3</f>
        <v>V</v>
      </c>
      <c r="AE21" s="76" t="str">
        <f>$G$3</f>
        <v>S</v>
      </c>
      <c r="AF21" s="76" t="str">
        <f>$H$3</f>
        <v>D</v>
      </c>
    </row>
    <row r="22" spans="1:33" ht="33.549999999999997" customHeight="1" x14ac:dyDescent="0.3">
      <c r="A22" s="95"/>
      <c r="B22" s="59"/>
      <c r="C22" s="59">
        <v>1</v>
      </c>
      <c r="D22" s="59">
        <v>2</v>
      </c>
      <c r="E22" s="59">
        <v>3</v>
      </c>
      <c r="F22" s="59">
        <v>4</v>
      </c>
      <c r="G22" s="60">
        <v>5</v>
      </c>
      <c r="H22" s="60">
        <v>6</v>
      </c>
      <c r="I22" s="59"/>
      <c r="J22" s="59"/>
      <c r="K22" s="59"/>
      <c r="L22" s="59"/>
      <c r="M22" s="59">
        <v>1</v>
      </c>
      <c r="N22" s="59">
        <v>2</v>
      </c>
      <c r="O22" s="60">
        <v>3</v>
      </c>
      <c r="P22" s="60">
        <v>4</v>
      </c>
      <c r="Q22" s="59"/>
      <c r="R22" s="59"/>
      <c r="S22" s="59"/>
      <c r="T22" s="59"/>
      <c r="U22" s="59"/>
      <c r="V22" s="59"/>
      <c r="W22" s="60"/>
      <c r="X22" s="60">
        <v>1</v>
      </c>
      <c r="Y22" s="59"/>
      <c r="Z22" s="59"/>
      <c r="AA22" s="59">
        <v>1</v>
      </c>
      <c r="AB22" s="59">
        <v>2</v>
      </c>
      <c r="AC22" s="59">
        <v>3</v>
      </c>
      <c r="AD22" s="59">
        <v>4</v>
      </c>
      <c r="AE22" s="60">
        <v>5</v>
      </c>
      <c r="AF22" s="60">
        <v>6</v>
      </c>
    </row>
    <row r="23" spans="1:33" ht="33.549999999999997" customHeight="1" x14ac:dyDescent="0.3">
      <c r="A23" s="95"/>
      <c r="B23" s="59">
        <f>H22+1</f>
        <v>7</v>
      </c>
      <c r="C23" s="59">
        <f>B23+1</f>
        <v>8</v>
      </c>
      <c r="D23" s="59">
        <f>C23+1</f>
        <v>9</v>
      </c>
      <c r="E23" s="59">
        <f>D23+1</f>
        <v>10</v>
      </c>
      <c r="F23" s="59">
        <f t="shared" ref="F23:H23" si="12">E23+1</f>
        <v>11</v>
      </c>
      <c r="G23" s="60">
        <f t="shared" si="12"/>
        <v>12</v>
      </c>
      <c r="H23" s="60">
        <f t="shared" si="12"/>
        <v>13</v>
      </c>
      <c r="I23" s="59"/>
      <c r="J23" s="59">
        <f>P22+1</f>
        <v>5</v>
      </c>
      <c r="K23" s="59">
        <f>J23+1</f>
        <v>6</v>
      </c>
      <c r="L23" s="59">
        <f>K23+1</f>
        <v>7</v>
      </c>
      <c r="M23" s="59">
        <f>L23+1</f>
        <v>8</v>
      </c>
      <c r="N23" s="59">
        <f t="shared" ref="N23:P23" si="13">M23+1</f>
        <v>9</v>
      </c>
      <c r="O23" s="60">
        <f t="shared" si="13"/>
        <v>10</v>
      </c>
      <c r="P23" s="60">
        <f t="shared" si="13"/>
        <v>11</v>
      </c>
      <c r="Q23" s="59"/>
      <c r="R23" s="59">
        <f>X22+1</f>
        <v>2</v>
      </c>
      <c r="S23" s="59">
        <f>R23+1</f>
        <v>3</v>
      </c>
      <c r="T23" s="59">
        <f>S23+1</f>
        <v>4</v>
      </c>
      <c r="U23" s="59">
        <f>T23+1</f>
        <v>5</v>
      </c>
      <c r="V23" s="59">
        <f t="shared" ref="V23:X23" si="14">U23+1</f>
        <v>6</v>
      </c>
      <c r="W23" s="60">
        <f t="shared" si="14"/>
        <v>7</v>
      </c>
      <c r="X23" s="60">
        <f t="shared" si="14"/>
        <v>8</v>
      </c>
      <c r="Y23" s="59"/>
      <c r="Z23" s="59">
        <f>AF22+1</f>
        <v>7</v>
      </c>
      <c r="AA23" s="59">
        <f>Z23+1</f>
        <v>8</v>
      </c>
      <c r="AB23" s="59">
        <f>AA23+1</f>
        <v>9</v>
      </c>
      <c r="AC23" s="59">
        <f>AB23+1</f>
        <v>10</v>
      </c>
      <c r="AD23" s="59">
        <f t="shared" ref="AD23:AF23" si="15">AC23+1</f>
        <v>11</v>
      </c>
      <c r="AE23" s="60">
        <f t="shared" si="15"/>
        <v>12</v>
      </c>
      <c r="AF23" s="60">
        <f t="shared" si="15"/>
        <v>13</v>
      </c>
    </row>
    <row r="24" spans="1:33" ht="33.549999999999997" customHeight="1" x14ac:dyDescent="0.3">
      <c r="A24" s="95"/>
      <c r="B24" s="59">
        <f t="shared" ref="B24:B26" si="16">H23+1</f>
        <v>14</v>
      </c>
      <c r="C24" s="59">
        <f t="shared" ref="C24:H26" si="17">B24+1</f>
        <v>15</v>
      </c>
      <c r="D24" s="59">
        <f t="shared" si="17"/>
        <v>16</v>
      </c>
      <c r="E24" s="59">
        <f t="shared" si="17"/>
        <v>17</v>
      </c>
      <c r="F24" s="59">
        <f t="shared" si="17"/>
        <v>18</v>
      </c>
      <c r="G24" s="60">
        <f t="shared" si="17"/>
        <v>19</v>
      </c>
      <c r="H24" s="60">
        <f t="shared" si="17"/>
        <v>20</v>
      </c>
      <c r="I24" s="59"/>
      <c r="J24" s="59">
        <f t="shared" ref="J24:J26" si="18">P23+1</f>
        <v>12</v>
      </c>
      <c r="K24" s="59">
        <f t="shared" ref="K24:P26" si="19">J24+1</f>
        <v>13</v>
      </c>
      <c r="L24" s="59">
        <f t="shared" si="19"/>
        <v>14</v>
      </c>
      <c r="M24" s="59">
        <f t="shared" si="19"/>
        <v>15</v>
      </c>
      <c r="N24" s="59">
        <f t="shared" si="19"/>
        <v>16</v>
      </c>
      <c r="O24" s="60">
        <f t="shared" si="19"/>
        <v>17</v>
      </c>
      <c r="P24" s="60">
        <f t="shared" si="19"/>
        <v>18</v>
      </c>
      <c r="Q24" s="59"/>
      <c r="R24" s="59">
        <f t="shared" ref="R24:R26" si="20">X23+1</f>
        <v>9</v>
      </c>
      <c r="S24" s="59">
        <f t="shared" ref="S24:X26" si="21">R24+1</f>
        <v>10</v>
      </c>
      <c r="T24" s="59">
        <f t="shared" si="21"/>
        <v>11</v>
      </c>
      <c r="U24" s="59">
        <f t="shared" si="21"/>
        <v>12</v>
      </c>
      <c r="V24" s="59">
        <f t="shared" si="21"/>
        <v>13</v>
      </c>
      <c r="W24" s="60">
        <f t="shared" si="21"/>
        <v>14</v>
      </c>
      <c r="X24" s="60">
        <f t="shared" si="21"/>
        <v>15</v>
      </c>
      <c r="Y24" s="59"/>
      <c r="Z24" s="59">
        <f t="shared" ref="Z24:Z26" si="22">AF23+1</f>
        <v>14</v>
      </c>
      <c r="AA24" s="59">
        <f t="shared" ref="AA24:AF26" si="23">Z24+1</f>
        <v>15</v>
      </c>
      <c r="AB24" s="59">
        <f t="shared" si="23"/>
        <v>16</v>
      </c>
      <c r="AC24" s="59">
        <f t="shared" si="23"/>
        <v>17</v>
      </c>
      <c r="AD24" s="59">
        <f t="shared" si="23"/>
        <v>18</v>
      </c>
      <c r="AE24" s="60">
        <f t="shared" si="23"/>
        <v>19</v>
      </c>
      <c r="AF24" s="60">
        <f t="shared" si="23"/>
        <v>20</v>
      </c>
    </row>
    <row r="25" spans="1:33" ht="33.549999999999997" customHeight="1" x14ac:dyDescent="0.3">
      <c r="A25" s="95"/>
      <c r="B25" s="59">
        <f t="shared" si="16"/>
        <v>21</v>
      </c>
      <c r="C25" s="59">
        <f t="shared" si="17"/>
        <v>22</v>
      </c>
      <c r="D25" s="59">
        <f t="shared" si="17"/>
        <v>23</v>
      </c>
      <c r="E25" s="59">
        <f t="shared" si="17"/>
        <v>24</v>
      </c>
      <c r="F25" s="59">
        <f t="shared" si="17"/>
        <v>25</v>
      </c>
      <c r="G25" s="60">
        <f t="shared" si="17"/>
        <v>26</v>
      </c>
      <c r="H25" s="60">
        <f t="shared" si="17"/>
        <v>27</v>
      </c>
      <c r="I25" s="59"/>
      <c r="J25" s="59">
        <f t="shared" si="18"/>
        <v>19</v>
      </c>
      <c r="K25" s="59">
        <f t="shared" si="19"/>
        <v>20</v>
      </c>
      <c r="L25" s="59">
        <f t="shared" si="19"/>
        <v>21</v>
      </c>
      <c r="M25" s="59">
        <f t="shared" si="19"/>
        <v>22</v>
      </c>
      <c r="N25" s="59">
        <f t="shared" si="19"/>
        <v>23</v>
      </c>
      <c r="O25" s="60">
        <f t="shared" si="19"/>
        <v>24</v>
      </c>
      <c r="P25" s="60">
        <f t="shared" si="19"/>
        <v>25</v>
      </c>
      <c r="Q25" s="59"/>
      <c r="R25" s="59">
        <f t="shared" si="20"/>
        <v>16</v>
      </c>
      <c r="S25" s="59">
        <f t="shared" si="21"/>
        <v>17</v>
      </c>
      <c r="T25" s="59">
        <f t="shared" si="21"/>
        <v>18</v>
      </c>
      <c r="U25" s="59">
        <f t="shared" si="21"/>
        <v>19</v>
      </c>
      <c r="V25" s="59">
        <f t="shared" si="21"/>
        <v>20</v>
      </c>
      <c r="W25" s="60">
        <f t="shared" si="21"/>
        <v>21</v>
      </c>
      <c r="X25" s="60">
        <f t="shared" si="21"/>
        <v>22</v>
      </c>
      <c r="Y25" s="59"/>
      <c r="Z25" s="59">
        <f t="shared" si="22"/>
        <v>21</v>
      </c>
      <c r="AA25" s="59">
        <f t="shared" si="23"/>
        <v>22</v>
      </c>
      <c r="AB25" s="59">
        <f t="shared" si="23"/>
        <v>23</v>
      </c>
      <c r="AC25" s="59">
        <f t="shared" si="23"/>
        <v>24</v>
      </c>
      <c r="AD25" s="59">
        <f t="shared" si="23"/>
        <v>25</v>
      </c>
      <c r="AE25" s="60">
        <f t="shared" si="23"/>
        <v>26</v>
      </c>
      <c r="AF25" s="60">
        <f t="shared" si="23"/>
        <v>27</v>
      </c>
    </row>
    <row r="26" spans="1:33" ht="33.549999999999997" customHeight="1" x14ac:dyDescent="0.3">
      <c r="A26" s="95"/>
      <c r="B26" s="59">
        <f t="shared" si="16"/>
        <v>28</v>
      </c>
      <c r="C26" s="59">
        <f t="shared" si="17"/>
        <v>29</v>
      </c>
      <c r="D26" s="59">
        <f t="shared" si="17"/>
        <v>30</v>
      </c>
      <c r="E26" s="59"/>
      <c r="F26" s="59"/>
      <c r="G26" s="60"/>
      <c r="H26" s="60"/>
      <c r="I26" s="59"/>
      <c r="J26" s="59">
        <f t="shared" si="18"/>
        <v>26</v>
      </c>
      <c r="K26" s="59">
        <f t="shared" si="19"/>
        <v>27</v>
      </c>
      <c r="L26" s="59">
        <f t="shared" si="19"/>
        <v>28</v>
      </c>
      <c r="M26" s="59">
        <f t="shared" si="19"/>
        <v>29</v>
      </c>
      <c r="N26" s="59">
        <f t="shared" si="19"/>
        <v>30</v>
      </c>
      <c r="O26" s="60">
        <f t="shared" si="19"/>
        <v>31</v>
      </c>
      <c r="P26" s="60"/>
      <c r="Q26" s="59"/>
      <c r="R26" s="59">
        <f t="shared" si="20"/>
        <v>23</v>
      </c>
      <c r="S26" s="59">
        <f t="shared" si="21"/>
        <v>24</v>
      </c>
      <c r="T26" s="59">
        <f t="shared" si="21"/>
        <v>25</v>
      </c>
      <c r="U26" s="59">
        <f t="shared" si="21"/>
        <v>26</v>
      </c>
      <c r="V26" s="59">
        <f t="shared" si="21"/>
        <v>27</v>
      </c>
      <c r="W26" s="60">
        <f t="shared" si="21"/>
        <v>28</v>
      </c>
      <c r="X26" s="60">
        <f t="shared" si="21"/>
        <v>29</v>
      </c>
      <c r="Y26" s="59"/>
      <c r="Z26" s="59">
        <f t="shared" si="22"/>
        <v>28</v>
      </c>
      <c r="AA26" s="59">
        <f t="shared" si="23"/>
        <v>29</v>
      </c>
      <c r="AB26" s="59">
        <f t="shared" si="23"/>
        <v>30</v>
      </c>
      <c r="AC26" s="59">
        <f t="shared" si="23"/>
        <v>31</v>
      </c>
      <c r="AD26" s="59"/>
      <c r="AE26" s="60"/>
      <c r="AF26" s="60"/>
    </row>
    <row r="27" spans="1:33" ht="25" customHeight="1" thickBot="1" x14ac:dyDescent="0.35">
      <c r="A27" s="96"/>
      <c r="B27" s="78"/>
      <c r="C27" s="78"/>
      <c r="D27" s="78"/>
      <c r="E27" s="78"/>
      <c r="F27" s="78"/>
      <c r="G27" s="79"/>
      <c r="H27" s="79"/>
      <c r="I27" s="78"/>
      <c r="J27" s="78"/>
      <c r="K27" s="78"/>
      <c r="L27" s="78"/>
      <c r="M27" s="78"/>
      <c r="N27" s="78"/>
      <c r="O27" s="79"/>
      <c r="P27" s="79"/>
      <c r="Q27" s="78"/>
      <c r="R27" s="78">
        <v>30</v>
      </c>
      <c r="S27" s="78"/>
      <c r="T27" s="78"/>
      <c r="U27" s="78"/>
      <c r="V27" s="78"/>
      <c r="W27" s="79"/>
      <c r="X27" s="79"/>
      <c r="Y27" s="78"/>
      <c r="Z27" s="78"/>
      <c r="AA27" s="78"/>
      <c r="AB27" s="78"/>
      <c r="AC27" s="78"/>
      <c r="AD27" s="78"/>
      <c r="AE27" s="79"/>
      <c r="AF27" s="79"/>
      <c r="AG27" s="79"/>
    </row>
  </sheetData>
  <mergeCells count="15">
    <mergeCell ref="B20:H20"/>
    <mergeCell ref="J20:P20"/>
    <mergeCell ref="R20:X20"/>
    <mergeCell ref="Z20:AF20"/>
    <mergeCell ref="A2:A9"/>
    <mergeCell ref="A11:A18"/>
    <mergeCell ref="B2:H2"/>
    <mergeCell ref="J2:P2"/>
    <mergeCell ref="R2:X2"/>
    <mergeCell ref="Z2:AF2"/>
    <mergeCell ref="B11:H11"/>
    <mergeCell ref="J11:P11"/>
    <mergeCell ref="R11:X11"/>
    <mergeCell ref="Z11:AF11"/>
    <mergeCell ref="A20:A2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8311-AF20-446A-BADD-62B41CDA167F}">
  <dimension ref="A1:AG27"/>
  <sheetViews>
    <sheetView zoomScale="55" zoomScaleNormal="55" zoomScaleSheetLayoutView="40" workbookViewId="0">
      <selection sqref="A1:AG1"/>
    </sheetView>
  </sheetViews>
  <sheetFormatPr defaultRowHeight="12.45" x14ac:dyDescent="0.3"/>
  <cols>
    <col min="2" max="32" width="6.765625" customWidth="1"/>
    <col min="33" max="33" width="15.921875" customWidth="1"/>
  </cols>
  <sheetData>
    <row r="1" spans="1:33" ht="25" customHeight="1" x14ac:dyDescent="0.6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ht="33.549999999999997" customHeight="1" x14ac:dyDescent="0.3">
      <c r="A2" s="95">
        <v>2026</v>
      </c>
      <c r="B2" s="94" t="str">
        <f>впн!$B$1</f>
        <v>Januaro</v>
      </c>
      <c r="C2" s="94"/>
      <c r="D2" s="94"/>
      <c r="E2" s="94"/>
      <c r="F2" s="94"/>
      <c r="G2" s="94"/>
      <c r="H2" s="94"/>
      <c r="I2" s="42"/>
      <c r="J2" s="94" t="str">
        <f>впн!$B$2</f>
        <v>Februaro</v>
      </c>
      <c r="K2" s="94"/>
      <c r="L2" s="94"/>
      <c r="M2" s="94"/>
      <c r="N2" s="94"/>
      <c r="O2" s="94"/>
      <c r="P2" s="94"/>
      <c r="Q2" s="42"/>
      <c r="R2" s="94" t="str">
        <f>впн!$B$3</f>
        <v>Marto</v>
      </c>
      <c r="S2" s="94"/>
      <c r="T2" s="94"/>
      <c r="U2" s="94"/>
      <c r="V2" s="94"/>
      <c r="W2" s="94"/>
      <c r="X2" s="94"/>
      <c r="Y2" s="42"/>
      <c r="Z2" s="94" t="str">
        <f>впн!$B$4</f>
        <v>Aprilo</v>
      </c>
      <c r="AA2" s="94"/>
      <c r="AB2" s="94"/>
      <c r="AC2" s="94"/>
      <c r="AD2" s="94"/>
      <c r="AE2" s="94"/>
      <c r="AF2" s="94"/>
    </row>
    <row r="3" spans="1:33" s="67" customFormat="1" ht="33.549999999999997" customHeight="1" x14ac:dyDescent="0.4">
      <c r="A3" s="95"/>
      <c r="B3" s="62" t="str">
        <f>впн!$A$1</f>
        <v>L</v>
      </c>
      <c r="C3" s="62" t="str">
        <f>впн!$A$2</f>
        <v>M</v>
      </c>
      <c r="D3" s="62" t="str">
        <f>впн!$A$3</f>
        <v>M</v>
      </c>
      <c r="E3" s="62" t="str">
        <f>впн!$A$4</f>
        <v>Ĵ</v>
      </c>
      <c r="F3" s="62" t="str">
        <f>впн!$A$5</f>
        <v>V</v>
      </c>
      <c r="G3" s="62" t="str">
        <f>впн!$A$6</f>
        <v>S</v>
      </c>
      <c r="H3" s="62" t="str">
        <f>впн!$A$7</f>
        <v>D</v>
      </c>
      <c r="I3" s="63"/>
      <c r="J3" s="64" t="str">
        <f>$B$3</f>
        <v>L</v>
      </c>
      <c r="K3" s="64" t="str">
        <f>$C$3</f>
        <v>M</v>
      </c>
      <c r="L3" s="64" t="str">
        <f>$D$3</f>
        <v>M</v>
      </c>
      <c r="M3" s="64" t="str">
        <f>$E$3</f>
        <v>Ĵ</v>
      </c>
      <c r="N3" s="64" t="str">
        <f>$F$3</f>
        <v>V</v>
      </c>
      <c r="O3" s="64" t="str">
        <f>$G$3</f>
        <v>S</v>
      </c>
      <c r="P3" s="64" t="str">
        <f>$H$3</f>
        <v>D</v>
      </c>
      <c r="Q3" s="63"/>
      <c r="R3" s="65" t="str">
        <f>$B$3</f>
        <v>L</v>
      </c>
      <c r="S3" s="65" t="str">
        <f>$C$3</f>
        <v>M</v>
      </c>
      <c r="T3" s="65" t="str">
        <f>$D$3</f>
        <v>M</v>
      </c>
      <c r="U3" s="65" t="str">
        <f>$E$3</f>
        <v>Ĵ</v>
      </c>
      <c r="V3" s="65" t="str">
        <f>$F$3</f>
        <v>V</v>
      </c>
      <c r="W3" s="65" t="str">
        <f>$G$3</f>
        <v>S</v>
      </c>
      <c r="X3" s="65" t="str">
        <f>$H$3</f>
        <v>D</v>
      </c>
      <c r="Y3" s="63"/>
      <c r="Z3" s="66" t="str">
        <f>$B$3</f>
        <v>L</v>
      </c>
      <c r="AA3" s="66" t="str">
        <f>$C$3</f>
        <v>M</v>
      </c>
      <c r="AB3" s="66" t="str">
        <f>$D$3</f>
        <v>M</v>
      </c>
      <c r="AC3" s="66" t="str">
        <f>$E$3</f>
        <v>Ĵ</v>
      </c>
      <c r="AD3" s="66" t="str">
        <f>$F$3</f>
        <v>V</v>
      </c>
      <c r="AE3" s="66" t="str">
        <f>$G$3</f>
        <v>S</v>
      </c>
      <c r="AF3" s="66" t="str">
        <f>$H$3</f>
        <v>D</v>
      </c>
    </row>
    <row r="4" spans="1:33" ht="33.549999999999997" customHeight="1" x14ac:dyDescent="0.6">
      <c r="A4" s="95"/>
      <c r="B4" s="60"/>
      <c r="C4" s="59"/>
      <c r="D4" s="59"/>
      <c r="E4" s="59"/>
      <c r="F4" s="59">
        <v>1</v>
      </c>
      <c r="G4" s="59">
        <v>2</v>
      </c>
      <c r="H4" s="60">
        <v>3</v>
      </c>
      <c r="I4" s="38"/>
      <c r="J4" s="60">
        <v>1</v>
      </c>
      <c r="K4" s="59">
        <v>2</v>
      </c>
      <c r="L4" s="59">
        <v>3</v>
      </c>
      <c r="M4" s="59">
        <v>4</v>
      </c>
      <c r="N4" s="59">
        <v>5</v>
      </c>
      <c r="O4" s="59">
        <v>6</v>
      </c>
      <c r="P4" s="60">
        <v>7</v>
      </c>
      <c r="Q4" s="38"/>
      <c r="R4" s="60">
        <v>1</v>
      </c>
      <c r="S4" s="59">
        <v>2</v>
      </c>
      <c r="T4" s="59">
        <v>3</v>
      </c>
      <c r="U4" s="59">
        <v>4</v>
      </c>
      <c r="V4" s="59">
        <v>5</v>
      </c>
      <c r="W4" s="59">
        <v>6</v>
      </c>
      <c r="X4" s="60">
        <v>7</v>
      </c>
      <c r="Y4" s="38"/>
      <c r="Z4" s="60"/>
      <c r="AA4" s="59"/>
      <c r="AB4" s="59"/>
      <c r="AC4" s="59">
        <v>1</v>
      </c>
      <c r="AD4" s="59">
        <v>2</v>
      </c>
      <c r="AE4" s="59">
        <v>3</v>
      </c>
      <c r="AF4" s="60">
        <v>4</v>
      </c>
    </row>
    <row r="5" spans="1:33" ht="33.549999999999997" customHeight="1" x14ac:dyDescent="0.6">
      <c r="A5" s="95"/>
      <c r="B5" s="60">
        <f>H4+1</f>
        <v>4</v>
      </c>
      <c r="C5" s="59">
        <f>B5+1</f>
        <v>5</v>
      </c>
      <c r="D5" s="59">
        <f>C5+1</f>
        <v>6</v>
      </c>
      <c r="E5" s="59">
        <f>D5+1</f>
        <v>7</v>
      </c>
      <c r="F5" s="59">
        <f t="shared" ref="F5:H5" si="0">E5+1</f>
        <v>8</v>
      </c>
      <c r="G5" s="59">
        <f t="shared" si="0"/>
        <v>9</v>
      </c>
      <c r="H5" s="60">
        <f t="shared" si="0"/>
        <v>10</v>
      </c>
      <c r="I5" s="38"/>
      <c r="J5" s="60">
        <f>P4+1</f>
        <v>8</v>
      </c>
      <c r="K5" s="59">
        <f>J5+1</f>
        <v>9</v>
      </c>
      <c r="L5" s="59">
        <f>K5+1</f>
        <v>10</v>
      </c>
      <c r="M5" s="59">
        <f>L5+1</f>
        <v>11</v>
      </c>
      <c r="N5" s="59">
        <f t="shared" ref="N5:P5" si="1">M5+1</f>
        <v>12</v>
      </c>
      <c r="O5" s="59">
        <f t="shared" si="1"/>
        <v>13</v>
      </c>
      <c r="P5" s="60">
        <f t="shared" si="1"/>
        <v>14</v>
      </c>
      <c r="Q5" s="38"/>
      <c r="R5" s="60">
        <f>X4+1</f>
        <v>8</v>
      </c>
      <c r="S5" s="59">
        <f>R5+1</f>
        <v>9</v>
      </c>
      <c r="T5" s="59">
        <f>S5+1</f>
        <v>10</v>
      </c>
      <c r="U5" s="59">
        <f>T5+1</f>
        <v>11</v>
      </c>
      <c r="V5" s="59">
        <f t="shared" ref="V5:X5" si="2">U5+1</f>
        <v>12</v>
      </c>
      <c r="W5" s="59">
        <f t="shared" si="2"/>
        <v>13</v>
      </c>
      <c r="X5" s="60">
        <f t="shared" si="2"/>
        <v>14</v>
      </c>
      <c r="Y5" s="38"/>
      <c r="Z5" s="60">
        <f>AF4+1</f>
        <v>5</v>
      </c>
      <c r="AA5" s="59">
        <f>Z5+1</f>
        <v>6</v>
      </c>
      <c r="AB5" s="59">
        <f>AA5+1</f>
        <v>7</v>
      </c>
      <c r="AC5" s="59">
        <f>AB5+1</f>
        <v>8</v>
      </c>
      <c r="AD5" s="59">
        <f t="shared" ref="AD5:AF5" si="3">AC5+1</f>
        <v>9</v>
      </c>
      <c r="AE5" s="59">
        <f t="shared" si="3"/>
        <v>10</v>
      </c>
      <c r="AF5" s="60">
        <f t="shared" si="3"/>
        <v>11</v>
      </c>
    </row>
    <row r="6" spans="1:33" ht="33.549999999999997" customHeight="1" x14ac:dyDescent="0.6">
      <c r="A6" s="95"/>
      <c r="B6" s="60">
        <f t="shared" ref="B6:B8" si="4">H5+1</f>
        <v>11</v>
      </c>
      <c r="C6" s="59">
        <f t="shared" ref="C6:H8" si="5">B6+1</f>
        <v>12</v>
      </c>
      <c r="D6" s="59">
        <f t="shared" si="5"/>
        <v>13</v>
      </c>
      <c r="E6" s="59">
        <f t="shared" si="5"/>
        <v>14</v>
      </c>
      <c r="F6" s="59">
        <f t="shared" si="5"/>
        <v>15</v>
      </c>
      <c r="G6" s="59">
        <f t="shared" si="5"/>
        <v>16</v>
      </c>
      <c r="H6" s="60">
        <f t="shared" si="5"/>
        <v>17</v>
      </c>
      <c r="I6" s="38"/>
      <c r="J6" s="60">
        <f t="shared" ref="J6:J7" si="6">P5+1</f>
        <v>15</v>
      </c>
      <c r="K6" s="59">
        <f t="shared" ref="K6:P7" si="7">J6+1</f>
        <v>16</v>
      </c>
      <c r="L6" s="59">
        <f t="shared" si="7"/>
        <v>17</v>
      </c>
      <c r="M6" s="59">
        <f t="shared" si="7"/>
        <v>18</v>
      </c>
      <c r="N6" s="59">
        <f t="shared" si="7"/>
        <v>19</v>
      </c>
      <c r="O6" s="59">
        <f t="shared" si="7"/>
        <v>20</v>
      </c>
      <c r="P6" s="60">
        <f t="shared" si="7"/>
        <v>21</v>
      </c>
      <c r="Q6" s="38"/>
      <c r="R6" s="60">
        <f t="shared" ref="R6:R8" si="8">X5+1</f>
        <v>15</v>
      </c>
      <c r="S6" s="59">
        <f t="shared" ref="S6:X8" si="9">R6+1</f>
        <v>16</v>
      </c>
      <c r="T6" s="59">
        <f t="shared" si="9"/>
        <v>17</v>
      </c>
      <c r="U6" s="59">
        <f t="shared" si="9"/>
        <v>18</v>
      </c>
      <c r="V6" s="59">
        <f t="shared" si="9"/>
        <v>19</v>
      </c>
      <c r="W6" s="59">
        <f t="shared" si="9"/>
        <v>20</v>
      </c>
      <c r="X6" s="60">
        <f t="shared" si="9"/>
        <v>21</v>
      </c>
      <c r="Y6" s="38"/>
      <c r="Z6" s="60">
        <f t="shared" ref="Z6:Z8" si="10">AF5+1</f>
        <v>12</v>
      </c>
      <c r="AA6" s="59">
        <f t="shared" ref="AA6:AF8" si="11">Z6+1</f>
        <v>13</v>
      </c>
      <c r="AB6" s="59">
        <f t="shared" si="11"/>
        <v>14</v>
      </c>
      <c r="AC6" s="59">
        <f t="shared" si="11"/>
        <v>15</v>
      </c>
      <c r="AD6" s="59">
        <f t="shared" si="11"/>
        <v>16</v>
      </c>
      <c r="AE6" s="59">
        <f t="shared" si="11"/>
        <v>17</v>
      </c>
      <c r="AF6" s="60">
        <f t="shared" si="11"/>
        <v>18</v>
      </c>
    </row>
    <row r="7" spans="1:33" ht="33.549999999999997" customHeight="1" x14ac:dyDescent="0.6">
      <c r="A7" s="95"/>
      <c r="B7" s="60">
        <f t="shared" si="4"/>
        <v>18</v>
      </c>
      <c r="C7" s="59">
        <f t="shared" si="5"/>
        <v>19</v>
      </c>
      <c r="D7" s="59">
        <f t="shared" si="5"/>
        <v>20</v>
      </c>
      <c r="E7" s="59">
        <f t="shared" si="5"/>
        <v>21</v>
      </c>
      <c r="F7" s="59">
        <f t="shared" si="5"/>
        <v>22</v>
      </c>
      <c r="G7" s="59">
        <f t="shared" si="5"/>
        <v>23</v>
      </c>
      <c r="H7" s="60">
        <f t="shared" si="5"/>
        <v>24</v>
      </c>
      <c r="I7" s="38"/>
      <c r="J7" s="60">
        <f t="shared" si="6"/>
        <v>22</v>
      </c>
      <c r="K7" s="59">
        <f t="shared" si="7"/>
        <v>23</v>
      </c>
      <c r="L7" s="59">
        <f t="shared" si="7"/>
        <v>24</v>
      </c>
      <c r="M7" s="59">
        <f t="shared" si="7"/>
        <v>25</v>
      </c>
      <c r="N7" s="59">
        <f t="shared" si="7"/>
        <v>26</v>
      </c>
      <c r="O7" s="59">
        <f t="shared" si="7"/>
        <v>27</v>
      </c>
      <c r="P7" s="60">
        <f t="shared" si="7"/>
        <v>28</v>
      </c>
      <c r="Q7" s="38"/>
      <c r="R7" s="60">
        <f t="shared" si="8"/>
        <v>22</v>
      </c>
      <c r="S7" s="59">
        <f t="shared" si="9"/>
        <v>23</v>
      </c>
      <c r="T7" s="59">
        <f t="shared" si="9"/>
        <v>24</v>
      </c>
      <c r="U7" s="59">
        <f t="shared" si="9"/>
        <v>25</v>
      </c>
      <c r="V7" s="59">
        <f t="shared" si="9"/>
        <v>26</v>
      </c>
      <c r="W7" s="59">
        <f t="shared" si="9"/>
        <v>27</v>
      </c>
      <c r="X7" s="60">
        <f t="shared" si="9"/>
        <v>28</v>
      </c>
      <c r="Y7" s="38"/>
      <c r="Z7" s="60">
        <f t="shared" si="10"/>
        <v>19</v>
      </c>
      <c r="AA7" s="59">
        <f t="shared" si="11"/>
        <v>20</v>
      </c>
      <c r="AB7" s="59">
        <f t="shared" si="11"/>
        <v>21</v>
      </c>
      <c r="AC7" s="59">
        <f t="shared" si="11"/>
        <v>22</v>
      </c>
      <c r="AD7" s="59">
        <f t="shared" si="11"/>
        <v>23</v>
      </c>
      <c r="AE7" s="59">
        <f t="shared" si="11"/>
        <v>24</v>
      </c>
      <c r="AF7" s="60">
        <f t="shared" si="11"/>
        <v>25</v>
      </c>
    </row>
    <row r="8" spans="1:33" ht="33.549999999999997" customHeight="1" x14ac:dyDescent="0.6">
      <c r="A8" s="95"/>
      <c r="B8" s="60">
        <f t="shared" si="4"/>
        <v>25</v>
      </c>
      <c r="C8" s="59">
        <f t="shared" si="5"/>
        <v>26</v>
      </c>
      <c r="D8" s="59">
        <f t="shared" si="5"/>
        <v>27</v>
      </c>
      <c r="E8" s="59">
        <f t="shared" si="5"/>
        <v>28</v>
      </c>
      <c r="F8" s="59">
        <f t="shared" si="5"/>
        <v>29</v>
      </c>
      <c r="G8" s="59">
        <f t="shared" si="5"/>
        <v>30</v>
      </c>
      <c r="H8" s="60">
        <v>31</v>
      </c>
      <c r="I8" s="38"/>
      <c r="J8" s="60"/>
      <c r="K8" s="59"/>
      <c r="L8" s="59"/>
      <c r="M8" s="59"/>
      <c r="N8" s="59"/>
      <c r="O8" s="59"/>
      <c r="P8" s="60"/>
      <c r="Q8" s="38"/>
      <c r="R8" s="60">
        <f t="shared" si="8"/>
        <v>29</v>
      </c>
      <c r="S8" s="59">
        <f t="shared" si="9"/>
        <v>30</v>
      </c>
      <c r="T8" s="59">
        <f t="shared" si="9"/>
        <v>31</v>
      </c>
      <c r="U8" s="59"/>
      <c r="V8" s="59"/>
      <c r="W8" s="59"/>
      <c r="X8" s="60"/>
      <c r="Y8" s="38"/>
      <c r="Z8" s="60">
        <f t="shared" si="10"/>
        <v>26</v>
      </c>
      <c r="AA8" s="59">
        <f t="shared" si="11"/>
        <v>27</v>
      </c>
      <c r="AB8" s="59">
        <f t="shared" si="11"/>
        <v>28</v>
      </c>
      <c r="AC8" s="59">
        <f t="shared" si="11"/>
        <v>29</v>
      </c>
      <c r="AD8" s="59">
        <v>30</v>
      </c>
      <c r="AE8" s="59"/>
      <c r="AF8" s="60"/>
    </row>
    <row r="9" spans="1:33" ht="25" customHeight="1" thickBot="1" x14ac:dyDescent="0.35">
      <c r="A9" s="96"/>
      <c r="B9" s="78"/>
      <c r="C9" s="78"/>
      <c r="D9" s="78"/>
      <c r="E9" s="78"/>
      <c r="F9" s="78"/>
      <c r="G9" s="79"/>
      <c r="H9" s="79"/>
      <c r="I9" s="78"/>
      <c r="J9" s="78"/>
      <c r="K9" s="78"/>
      <c r="L9" s="78"/>
      <c r="M9" s="78"/>
      <c r="N9" s="78"/>
      <c r="O9" s="79"/>
      <c r="P9" s="79"/>
      <c r="Q9" s="78"/>
      <c r="R9" s="78"/>
      <c r="S9" s="78"/>
      <c r="T9" s="78"/>
      <c r="U9" s="78"/>
      <c r="V9" s="78"/>
      <c r="W9" s="79"/>
      <c r="X9" s="79"/>
      <c r="Y9" s="78"/>
      <c r="Z9" s="78"/>
      <c r="AA9" s="78"/>
      <c r="AB9" s="78"/>
      <c r="AC9" s="78"/>
      <c r="AD9" s="78"/>
      <c r="AE9" s="79"/>
      <c r="AF9" s="79"/>
      <c r="AG9" s="79"/>
    </row>
    <row r="10" spans="1:33" ht="25" customHeight="1" x14ac:dyDescent="0.6">
      <c r="A10" s="77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</row>
    <row r="11" spans="1:33" ht="33.549999999999997" customHeight="1" x14ac:dyDescent="0.3">
      <c r="A11" s="95">
        <v>2026</v>
      </c>
      <c r="B11" s="94" t="str">
        <f>впн!$B$5</f>
        <v>Majo</v>
      </c>
      <c r="C11" s="94"/>
      <c r="D11" s="94"/>
      <c r="E11" s="94"/>
      <c r="F11" s="94"/>
      <c r="G11" s="94"/>
      <c r="H11" s="94"/>
      <c r="I11" s="42"/>
      <c r="J11" s="94" t="str">
        <f>впн!$B$6</f>
        <v>Junio</v>
      </c>
      <c r="K11" s="94"/>
      <c r="L11" s="94"/>
      <c r="M11" s="94"/>
      <c r="N11" s="94"/>
      <c r="O11" s="94"/>
      <c r="P11" s="94"/>
      <c r="Q11" s="42"/>
      <c r="R11" s="94" t="str">
        <f>впн!$B$7</f>
        <v>Julio</v>
      </c>
      <c r="S11" s="94"/>
      <c r="T11" s="94"/>
      <c r="U11" s="94"/>
      <c r="V11" s="94"/>
      <c r="W11" s="94"/>
      <c r="X11" s="94"/>
      <c r="Y11" s="42"/>
      <c r="Z11" s="94" t="str">
        <f>впн!$B$8</f>
        <v>Aŭgusto</v>
      </c>
      <c r="AA11" s="94"/>
      <c r="AB11" s="94"/>
      <c r="AC11" s="94"/>
      <c r="AD11" s="94"/>
      <c r="AE11" s="94"/>
      <c r="AF11" s="94"/>
    </row>
    <row r="12" spans="1:33" s="67" customFormat="1" ht="33.549999999999997" customHeight="1" x14ac:dyDescent="0.4">
      <c r="A12" s="95"/>
      <c r="B12" s="68" t="str">
        <f>$B$3</f>
        <v>L</v>
      </c>
      <c r="C12" s="68" t="str">
        <f>$C$3</f>
        <v>M</v>
      </c>
      <c r="D12" s="68" t="str">
        <f>$D$3</f>
        <v>M</v>
      </c>
      <c r="E12" s="68" t="str">
        <f>$E$3</f>
        <v>Ĵ</v>
      </c>
      <c r="F12" s="68" t="str">
        <f>$F$3</f>
        <v>V</v>
      </c>
      <c r="G12" s="68" t="str">
        <f>$G$3</f>
        <v>S</v>
      </c>
      <c r="H12" s="68" t="str">
        <f>$H$3</f>
        <v>D</v>
      </c>
      <c r="I12" s="63"/>
      <c r="J12" s="69" t="str">
        <f>$B$3</f>
        <v>L</v>
      </c>
      <c r="K12" s="69" t="str">
        <f>$C$3</f>
        <v>M</v>
      </c>
      <c r="L12" s="69" t="str">
        <f>$D$3</f>
        <v>M</v>
      </c>
      <c r="M12" s="69" t="str">
        <f>$E$3</f>
        <v>Ĵ</v>
      </c>
      <c r="N12" s="69" t="str">
        <f>$F$3</f>
        <v>V</v>
      </c>
      <c r="O12" s="69" t="str">
        <f>$G$3</f>
        <v>S</v>
      </c>
      <c r="P12" s="69" t="str">
        <f>$H$3</f>
        <v>D</v>
      </c>
      <c r="Q12" s="63"/>
      <c r="R12" s="70" t="str">
        <f>$B$3</f>
        <v>L</v>
      </c>
      <c r="S12" s="70" t="str">
        <f>$C$3</f>
        <v>M</v>
      </c>
      <c r="T12" s="70" t="str">
        <f>$D$3</f>
        <v>M</v>
      </c>
      <c r="U12" s="70" t="str">
        <f>$E$3</f>
        <v>Ĵ</v>
      </c>
      <c r="V12" s="70" t="str">
        <f>$F$3</f>
        <v>V</v>
      </c>
      <c r="W12" s="70" t="str">
        <f>$G$3</f>
        <v>S</v>
      </c>
      <c r="X12" s="70" t="str">
        <f>$H$3</f>
        <v>D</v>
      </c>
      <c r="Y12" s="63"/>
      <c r="Z12" s="71" t="str">
        <f>$B$3</f>
        <v>L</v>
      </c>
      <c r="AA12" s="71" t="str">
        <f>$C$3</f>
        <v>M</v>
      </c>
      <c r="AB12" s="71" t="str">
        <f>$D$3</f>
        <v>M</v>
      </c>
      <c r="AC12" s="71" t="str">
        <f>$E$3</f>
        <v>Ĵ</v>
      </c>
      <c r="AD12" s="71" t="str">
        <f>$F$3</f>
        <v>V</v>
      </c>
      <c r="AE12" s="71" t="str">
        <f>$G$3</f>
        <v>S</v>
      </c>
      <c r="AF12" s="71" t="str">
        <f>$H$3</f>
        <v>D</v>
      </c>
    </row>
    <row r="13" spans="1:33" ht="33.549999999999997" customHeight="1" x14ac:dyDescent="0.6">
      <c r="A13" s="95"/>
      <c r="B13" s="60"/>
      <c r="C13" s="59"/>
      <c r="D13" s="59"/>
      <c r="E13" s="59"/>
      <c r="F13" s="59"/>
      <c r="G13" s="59">
        <v>1</v>
      </c>
      <c r="H13" s="60">
        <v>2</v>
      </c>
      <c r="I13" s="38"/>
      <c r="J13" s="60"/>
      <c r="K13" s="59">
        <v>1</v>
      </c>
      <c r="L13" s="59">
        <v>2</v>
      </c>
      <c r="M13" s="59">
        <v>3</v>
      </c>
      <c r="N13" s="59">
        <v>4</v>
      </c>
      <c r="O13" s="59">
        <v>5</v>
      </c>
      <c r="P13" s="60">
        <v>6</v>
      </c>
      <c r="Q13" s="38"/>
      <c r="R13" s="60"/>
      <c r="S13" s="59"/>
      <c r="T13" s="59"/>
      <c r="U13" s="59">
        <v>1</v>
      </c>
      <c r="V13" s="59">
        <v>2</v>
      </c>
      <c r="W13" s="59">
        <v>3</v>
      </c>
      <c r="X13" s="60">
        <v>4</v>
      </c>
      <c r="Y13" s="38"/>
      <c r="Z13" s="60"/>
      <c r="AA13" s="59"/>
      <c r="AB13" s="59"/>
      <c r="AC13" s="59"/>
      <c r="AD13" s="59"/>
      <c r="AE13" s="59"/>
      <c r="AF13" s="60">
        <v>1</v>
      </c>
    </row>
    <row r="14" spans="1:33" ht="33.549999999999997" customHeight="1" x14ac:dyDescent="0.6">
      <c r="A14" s="95"/>
      <c r="B14" s="60">
        <f>H13+1</f>
        <v>3</v>
      </c>
      <c r="C14" s="59">
        <f>B14+1</f>
        <v>4</v>
      </c>
      <c r="D14" s="59">
        <f>C14+1</f>
        <v>5</v>
      </c>
      <c r="E14" s="59">
        <f>D14+1</f>
        <v>6</v>
      </c>
      <c r="F14" s="59">
        <f t="shared" ref="F14:H14" si="12">E14+1</f>
        <v>7</v>
      </c>
      <c r="G14" s="59">
        <f t="shared" si="12"/>
        <v>8</v>
      </c>
      <c r="H14" s="60">
        <f t="shared" si="12"/>
        <v>9</v>
      </c>
      <c r="I14" s="38"/>
      <c r="J14" s="60">
        <f>P13+1</f>
        <v>7</v>
      </c>
      <c r="K14" s="59">
        <f>J14+1</f>
        <v>8</v>
      </c>
      <c r="L14" s="59">
        <f>K14+1</f>
        <v>9</v>
      </c>
      <c r="M14" s="59">
        <f>L14+1</f>
        <v>10</v>
      </c>
      <c r="N14" s="59">
        <f t="shared" ref="N14:P14" si="13">M14+1</f>
        <v>11</v>
      </c>
      <c r="O14" s="59">
        <f t="shared" si="13"/>
        <v>12</v>
      </c>
      <c r="P14" s="60">
        <f t="shared" si="13"/>
        <v>13</v>
      </c>
      <c r="Q14" s="38"/>
      <c r="R14" s="60">
        <f>X13+1</f>
        <v>5</v>
      </c>
      <c r="S14" s="59">
        <f>R14+1</f>
        <v>6</v>
      </c>
      <c r="T14" s="59">
        <f>S14+1</f>
        <v>7</v>
      </c>
      <c r="U14" s="59">
        <f>T14+1</f>
        <v>8</v>
      </c>
      <c r="V14" s="59">
        <f t="shared" ref="V14:X14" si="14">U14+1</f>
        <v>9</v>
      </c>
      <c r="W14" s="59">
        <f t="shared" si="14"/>
        <v>10</v>
      </c>
      <c r="X14" s="60">
        <f t="shared" si="14"/>
        <v>11</v>
      </c>
      <c r="Y14" s="38"/>
      <c r="Z14" s="60">
        <f>AF13+1</f>
        <v>2</v>
      </c>
      <c r="AA14" s="59">
        <f>Z14+1</f>
        <v>3</v>
      </c>
      <c r="AB14" s="59">
        <f>AA14+1</f>
        <v>4</v>
      </c>
      <c r="AC14" s="59">
        <f>AB14+1</f>
        <v>5</v>
      </c>
      <c r="AD14" s="59">
        <f t="shared" ref="AD14:AF14" si="15">AC14+1</f>
        <v>6</v>
      </c>
      <c r="AE14" s="59">
        <f t="shared" si="15"/>
        <v>7</v>
      </c>
      <c r="AF14" s="60">
        <f t="shared" si="15"/>
        <v>8</v>
      </c>
    </row>
    <row r="15" spans="1:33" ht="33.549999999999997" customHeight="1" x14ac:dyDescent="0.6">
      <c r="A15" s="95"/>
      <c r="B15" s="60">
        <f t="shared" ref="B15:B17" si="16">H14+1</f>
        <v>10</v>
      </c>
      <c r="C15" s="59">
        <f t="shared" ref="C15:H17" si="17">B15+1</f>
        <v>11</v>
      </c>
      <c r="D15" s="59">
        <f t="shared" si="17"/>
        <v>12</v>
      </c>
      <c r="E15" s="59">
        <f t="shared" si="17"/>
        <v>13</v>
      </c>
      <c r="F15" s="59">
        <f t="shared" si="17"/>
        <v>14</v>
      </c>
      <c r="G15" s="59">
        <f t="shared" si="17"/>
        <v>15</v>
      </c>
      <c r="H15" s="60">
        <f t="shared" si="17"/>
        <v>16</v>
      </c>
      <c r="I15" s="38"/>
      <c r="J15" s="60">
        <f t="shared" ref="J15:J17" si="18">P14+1</f>
        <v>14</v>
      </c>
      <c r="K15" s="59">
        <f t="shared" ref="K15:P17" si="19">J15+1</f>
        <v>15</v>
      </c>
      <c r="L15" s="59">
        <f t="shared" si="19"/>
        <v>16</v>
      </c>
      <c r="M15" s="59">
        <f t="shared" si="19"/>
        <v>17</v>
      </c>
      <c r="N15" s="59">
        <f t="shared" si="19"/>
        <v>18</v>
      </c>
      <c r="O15" s="59">
        <f t="shared" si="19"/>
        <v>19</v>
      </c>
      <c r="P15" s="60">
        <f t="shared" si="19"/>
        <v>20</v>
      </c>
      <c r="Q15" s="38"/>
      <c r="R15" s="60">
        <f t="shared" ref="R15:R17" si="20">X14+1</f>
        <v>12</v>
      </c>
      <c r="S15" s="59">
        <f t="shared" ref="S15:X17" si="21">R15+1</f>
        <v>13</v>
      </c>
      <c r="T15" s="59">
        <f t="shared" si="21"/>
        <v>14</v>
      </c>
      <c r="U15" s="59">
        <f t="shared" si="21"/>
        <v>15</v>
      </c>
      <c r="V15" s="59">
        <f t="shared" si="21"/>
        <v>16</v>
      </c>
      <c r="W15" s="59">
        <f t="shared" si="21"/>
        <v>17</v>
      </c>
      <c r="X15" s="60">
        <f t="shared" si="21"/>
        <v>18</v>
      </c>
      <c r="Y15" s="38"/>
      <c r="Z15" s="60">
        <f t="shared" ref="Z15:Z17" si="22">AF14+1</f>
        <v>9</v>
      </c>
      <c r="AA15" s="59">
        <f t="shared" ref="AA15:AF17" si="23">Z15+1</f>
        <v>10</v>
      </c>
      <c r="AB15" s="59">
        <f t="shared" si="23"/>
        <v>11</v>
      </c>
      <c r="AC15" s="59">
        <f t="shared" si="23"/>
        <v>12</v>
      </c>
      <c r="AD15" s="59">
        <f t="shared" si="23"/>
        <v>13</v>
      </c>
      <c r="AE15" s="59">
        <f t="shared" si="23"/>
        <v>14</v>
      </c>
      <c r="AF15" s="60">
        <f t="shared" si="23"/>
        <v>15</v>
      </c>
    </row>
    <row r="16" spans="1:33" ht="33.549999999999997" customHeight="1" x14ac:dyDescent="0.6">
      <c r="A16" s="95"/>
      <c r="B16" s="60">
        <f t="shared" si="16"/>
        <v>17</v>
      </c>
      <c r="C16" s="59">
        <f t="shared" si="17"/>
        <v>18</v>
      </c>
      <c r="D16" s="59">
        <f t="shared" si="17"/>
        <v>19</v>
      </c>
      <c r="E16" s="59">
        <f t="shared" si="17"/>
        <v>20</v>
      </c>
      <c r="F16" s="59">
        <f t="shared" si="17"/>
        <v>21</v>
      </c>
      <c r="G16" s="59">
        <f t="shared" si="17"/>
        <v>22</v>
      </c>
      <c r="H16" s="60">
        <f t="shared" si="17"/>
        <v>23</v>
      </c>
      <c r="I16" s="38"/>
      <c r="J16" s="60">
        <f t="shared" si="18"/>
        <v>21</v>
      </c>
      <c r="K16" s="59">
        <f t="shared" si="19"/>
        <v>22</v>
      </c>
      <c r="L16" s="59">
        <f t="shared" si="19"/>
        <v>23</v>
      </c>
      <c r="M16" s="59">
        <f t="shared" si="19"/>
        <v>24</v>
      </c>
      <c r="N16" s="59">
        <f t="shared" si="19"/>
        <v>25</v>
      </c>
      <c r="O16" s="59">
        <f t="shared" si="19"/>
        <v>26</v>
      </c>
      <c r="P16" s="60">
        <f t="shared" si="19"/>
        <v>27</v>
      </c>
      <c r="Q16" s="38"/>
      <c r="R16" s="60">
        <f t="shared" si="20"/>
        <v>19</v>
      </c>
      <c r="S16" s="59">
        <f t="shared" si="21"/>
        <v>20</v>
      </c>
      <c r="T16" s="59">
        <f t="shared" si="21"/>
        <v>21</v>
      </c>
      <c r="U16" s="59">
        <f t="shared" si="21"/>
        <v>22</v>
      </c>
      <c r="V16" s="59">
        <f t="shared" si="21"/>
        <v>23</v>
      </c>
      <c r="W16" s="59">
        <f t="shared" si="21"/>
        <v>24</v>
      </c>
      <c r="X16" s="60">
        <f t="shared" si="21"/>
        <v>25</v>
      </c>
      <c r="Y16" s="38"/>
      <c r="Z16" s="60">
        <f t="shared" si="22"/>
        <v>16</v>
      </c>
      <c r="AA16" s="59">
        <f t="shared" si="23"/>
        <v>17</v>
      </c>
      <c r="AB16" s="59">
        <f t="shared" si="23"/>
        <v>18</v>
      </c>
      <c r="AC16" s="59">
        <f t="shared" si="23"/>
        <v>19</v>
      </c>
      <c r="AD16" s="59">
        <f t="shared" si="23"/>
        <v>20</v>
      </c>
      <c r="AE16" s="59">
        <f t="shared" si="23"/>
        <v>21</v>
      </c>
      <c r="AF16" s="60">
        <f t="shared" si="23"/>
        <v>22</v>
      </c>
    </row>
    <row r="17" spans="1:33" ht="33.549999999999997" customHeight="1" x14ac:dyDescent="0.6">
      <c r="A17" s="95"/>
      <c r="B17" s="60">
        <f t="shared" si="16"/>
        <v>24</v>
      </c>
      <c r="C17" s="59">
        <f t="shared" si="17"/>
        <v>25</v>
      </c>
      <c r="D17" s="59">
        <f t="shared" si="17"/>
        <v>26</v>
      </c>
      <c r="E17" s="59">
        <f t="shared" si="17"/>
        <v>27</v>
      </c>
      <c r="F17" s="59">
        <f t="shared" si="17"/>
        <v>28</v>
      </c>
      <c r="G17" s="59">
        <f t="shared" si="17"/>
        <v>29</v>
      </c>
      <c r="H17" s="60">
        <f t="shared" si="17"/>
        <v>30</v>
      </c>
      <c r="I17" s="38"/>
      <c r="J17" s="60">
        <f t="shared" si="18"/>
        <v>28</v>
      </c>
      <c r="K17" s="59">
        <f t="shared" si="19"/>
        <v>29</v>
      </c>
      <c r="L17" s="59">
        <f t="shared" si="19"/>
        <v>30</v>
      </c>
      <c r="M17" s="59"/>
      <c r="N17" s="59"/>
      <c r="O17" s="59"/>
      <c r="P17" s="60"/>
      <c r="Q17" s="38"/>
      <c r="R17" s="60">
        <f t="shared" si="20"/>
        <v>26</v>
      </c>
      <c r="S17" s="59">
        <f t="shared" si="21"/>
        <v>27</v>
      </c>
      <c r="T17" s="59">
        <f t="shared" si="21"/>
        <v>28</v>
      </c>
      <c r="U17" s="59">
        <f t="shared" si="21"/>
        <v>29</v>
      </c>
      <c r="V17" s="59">
        <f t="shared" si="21"/>
        <v>30</v>
      </c>
      <c r="W17" s="59">
        <f t="shared" si="21"/>
        <v>31</v>
      </c>
      <c r="X17" s="60"/>
      <c r="Y17" s="38"/>
      <c r="Z17" s="60">
        <f t="shared" si="22"/>
        <v>23</v>
      </c>
      <c r="AA17" s="59">
        <f t="shared" si="23"/>
        <v>24</v>
      </c>
      <c r="AB17" s="59">
        <f t="shared" si="23"/>
        <v>25</v>
      </c>
      <c r="AC17" s="59">
        <f t="shared" si="23"/>
        <v>26</v>
      </c>
      <c r="AD17" s="59">
        <f t="shared" si="23"/>
        <v>27</v>
      </c>
      <c r="AE17" s="59">
        <f t="shared" si="23"/>
        <v>28</v>
      </c>
      <c r="AF17" s="60">
        <f t="shared" si="23"/>
        <v>29</v>
      </c>
    </row>
    <row r="18" spans="1:33" ht="25" customHeight="1" thickBot="1" x14ac:dyDescent="0.35">
      <c r="A18" s="96"/>
      <c r="B18" s="78">
        <v>31</v>
      </c>
      <c r="C18" s="78"/>
      <c r="D18" s="78"/>
      <c r="E18" s="78"/>
      <c r="F18" s="78"/>
      <c r="G18" s="79"/>
      <c r="H18" s="79"/>
      <c r="I18" s="78"/>
      <c r="J18" s="78"/>
      <c r="K18" s="78"/>
      <c r="L18" s="78"/>
      <c r="M18" s="78"/>
      <c r="N18" s="78"/>
      <c r="O18" s="79"/>
      <c r="P18" s="79"/>
      <c r="Q18" s="78"/>
      <c r="R18" s="78"/>
      <c r="S18" s="78"/>
      <c r="T18" s="78"/>
      <c r="U18" s="78"/>
      <c r="V18" s="78"/>
      <c r="W18" s="79"/>
      <c r="X18" s="79"/>
      <c r="Y18" s="78"/>
      <c r="Z18" s="78">
        <v>30</v>
      </c>
      <c r="AA18" s="78">
        <v>31</v>
      </c>
      <c r="AB18" s="78"/>
      <c r="AC18" s="78"/>
      <c r="AD18" s="78"/>
      <c r="AE18" s="79"/>
      <c r="AF18" s="79"/>
      <c r="AG18" s="79"/>
    </row>
    <row r="19" spans="1:33" ht="25" customHeight="1" x14ac:dyDescent="0.6">
      <c r="A19" s="5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3" ht="33.549999999999997" customHeight="1" x14ac:dyDescent="0.3">
      <c r="A20" s="95">
        <v>2026</v>
      </c>
      <c r="B20" s="94" t="str">
        <f>впн!$B$9</f>
        <v>Septembro</v>
      </c>
      <c r="C20" s="94"/>
      <c r="D20" s="94"/>
      <c r="E20" s="94"/>
      <c r="F20" s="94"/>
      <c r="G20" s="94"/>
      <c r="H20" s="94"/>
      <c r="I20" s="42"/>
      <c r="J20" s="94" t="str">
        <f>впн!$B$10</f>
        <v>Oktobro</v>
      </c>
      <c r="K20" s="94"/>
      <c r="L20" s="94"/>
      <c r="M20" s="94"/>
      <c r="N20" s="94"/>
      <c r="O20" s="94"/>
      <c r="P20" s="94"/>
      <c r="Q20" s="42"/>
      <c r="R20" s="94" t="str">
        <f>впн!$B$11</f>
        <v>Novembro</v>
      </c>
      <c r="S20" s="94"/>
      <c r="T20" s="94"/>
      <c r="U20" s="94"/>
      <c r="V20" s="94"/>
      <c r="W20" s="94"/>
      <c r="X20" s="94"/>
      <c r="Y20" s="42"/>
      <c r="Z20" s="94" t="str">
        <f>впн!$B$12</f>
        <v>Decembro</v>
      </c>
      <c r="AA20" s="94"/>
      <c r="AB20" s="94"/>
      <c r="AC20" s="94"/>
      <c r="AD20" s="94"/>
      <c r="AE20" s="94"/>
      <c r="AF20" s="94"/>
    </row>
    <row r="21" spans="1:33" s="67" customFormat="1" ht="33.549999999999997" customHeight="1" x14ac:dyDescent="0.4">
      <c r="A21" s="95"/>
      <c r="B21" s="72" t="str">
        <f>$B$3</f>
        <v>L</v>
      </c>
      <c r="C21" s="72" t="str">
        <f>$C$3</f>
        <v>M</v>
      </c>
      <c r="D21" s="72" t="str">
        <f>$D$3</f>
        <v>M</v>
      </c>
      <c r="E21" s="72" t="str">
        <f>$E$3</f>
        <v>Ĵ</v>
      </c>
      <c r="F21" s="72" t="str">
        <f>$F$3</f>
        <v>V</v>
      </c>
      <c r="G21" s="72" t="str">
        <f>$G$3</f>
        <v>S</v>
      </c>
      <c r="H21" s="72" t="str">
        <f>$H$3</f>
        <v>D</v>
      </c>
      <c r="I21" s="63"/>
      <c r="J21" s="73" t="str">
        <f>$B$3</f>
        <v>L</v>
      </c>
      <c r="K21" s="73" t="str">
        <f>$C$3</f>
        <v>M</v>
      </c>
      <c r="L21" s="73" t="str">
        <f>$D$3</f>
        <v>M</v>
      </c>
      <c r="M21" s="73" t="str">
        <f>$E$3</f>
        <v>Ĵ</v>
      </c>
      <c r="N21" s="73" t="str">
        <f>$F$3</f>
        <v>V</v>
      </c>
      <c r="O21" s="73" t="str">
        <f>$G$3</f>
        <v>S</v>
      </c>
      <c r="P21" s="73" t="str">
        <f>$H$3</f>
        <v>D</v>
      </c>
      <c r="Q21" s="63"/>
      <c r="R21" s="74" t="str">
        <f>$B$3</f>
        <v>L</v>
      </c>
      <c r="S21" s="74" t="str">
        <f>$C$3</f>
        <v>M</v>
      </c>
      <c r="T21" s="74" t="str">
        <f>$D$3</f>
        <v>M</v>
      </c>
      <c r="U21" s="74" t="str">
        <f>$E$3</f>
        <v>Ĵ</v>
      </c>
      <c r="V21" s="74" t="str">
        <f>$F$3</f>
        <v>V</v>
      </c>
      <c r="W21" s="74" t="str">
        <f>$G$3</f>
        <v>S</v>
      </c>
      <c r="X21" s="74" t="str">
        <f>$H$3</f>
        <v>D</v>
      </c>
      <c r="Y21" s="75"/>
      <c r="Z21" s="76" t="str">
        <f>$B$3</f>
        <v>L</v>
      </c>
      <c r="AA21" s="76" t="str">
        <f>$C$3</f>
        <v>M</v>
      </c>
      <c r="AB21" s="76" t="str">
        <f>$D$3</f>
        <v>M</v>
      </c>
      <c r="AC21" s="76" t="str">
        <f>$E$3</f>
        <v>Ĵ</v>
      </c>
      <c r="AD21" s="76" t="str">
        <f>$F$3</f>
        <v>V</v>
      </c>
      <c r="AE21" s="76" t="str">
        <f>$G$3</f>
        <v>S</v>
      </c>
      <c r="AF21" s="76" t="str">
        <f>$H$3</f>
        <v>D</v>
      </c>
    </row>
    <row r="22" spans="1:33" ht="33.549999999999997" customHeight="1" x14ac:dyDescent="0.6">
      <c r="A22" s="95"/>
      <c r="B22" s="60"/>
      <c r="C22" s="59"/>
      <c r="D22" s="59">
        <v>1</v>
      </c>
      <c r="E22" s="59">
        <v>2</v>
      </c>
      <c r="F22" s="59">
        <v>3</v>
      </c>
      <c r="G22" s="59">
        <v>4</v>
      </c>
      <c r="H22" s="60">
        <v>5</v>
      </c>
      <c r="I22" s="38"/>
      <c r="J22" s="60"/>
      <c r="K22" s="59"/>
      <c r="L22" s="59"/>
      <c r="M22" s="59"/>
      <c r="N22" s="59">
        <v>1</v>
      </c>
      <c r="O22" s="59">
        <v>2</v>
      </c>
      <c r="P22" s="60">
        <v>3</v>
      </c>
      <c r="Q22" s="38"/>
      <c r="R22" s="60">
        <v>1</v>
      </c>
      <c r="S22" s="59">
        <v>2</v>
      </c>
      <c r="T22" s="59">
        <v>3</v>
      </c>
      <c r="U22" s="59">
        <v>4</v>
      </c>
      <c r="V22" s="59">
        <v>5</v>
      </c>
      <c r="W22" s="59">
        <v>6</v>
      </c>
      <c r="X22" s="60">
        <v>7</v>
      </c>
      <c r="Y22" s="38"/>
      <c r="Z22" s="60"/>
      <c r="AA22" s="59"/>
      <c r="AB22" s="59">
        <v>1</v>
      </c>
      <c r="AC22" s="59">
        <v>2</v>
      </c>
      <c r="AD22" s="59">
        <v>3</v>
      </c>
      <c r="AE22" s="59">
        <v>4</v>
      </c>
      <c r="AF22" s="60">
        <v>5</v>
      </c>
    </row>
    <row r="23" spans="1:33" ht="33.549999999999997" customHeight="1" x14ac:dyDescent="0.6">
      <c r="A23" s="95"/>
      <c r="B23" s="60">
        <f>H22+1</f>
        <v>6</v>
      </c>
      <c r="C23" s="59">
        <f>B23+1</f>
        <v>7</v>
      </c>
      <c r="D23" s="59">
        <f>C23+1</f>
        <v>8</v>
      </c>
      <c r="E23" s="59">
        <f>D23+1</f>
        <v>9</v>
      </c>
      <c r="F23" s="59">
        <f t="shared" ref="F23:H23" si="24">E23+1</f>
        <v>10</v>
      </c>
      <c r="G23" s="59">
        <f t="shared" si="24"/>
        <v>11</v>
      </c>
      <c r="H23" s="60">
        <f t="shared" si="24"/>
        <v>12</v>
      </c>
      <c r="I23" s="38"/>
      <c r="J23" s="60">
        <f>P22+1</f>
        <v>4</v>
      </c>
      <c r="K23" s="59">
        <f>J23+1</f>
        <v>5</v>
      </c>
      <c r="L23" s="59">
        <f>K23+1</f>
        <v>6</v>
      </c>
      <c r="M23" s="59">
        <f>L23+1</f>
        <v>7</v>
      </c>
      <c r="N23" s="59">
        <f t="shared" ref="N23:P23" si="25">M23+1</f>
        <v>8</v>
      </c>
      <c r="O23" s="59">
        <f t="shared" si="25"/>
        <v>9</v>
      </c>
      <c r="P23" s="60">
        <f t="shared" si="25"/>
        <v>10</v>
      </c>
      <c r="Q23" s="38"/>
      <c r="R23" s="60">
        <f>X22+1</f>
        <v>8</v>
      </c>
      <c r="S23" s="59">
        <f>R23+1</f>
        <v>9</v>
      </c>
      <c r="T23" s="59">
        <f>S23+1</f>
        <v>10</v>
      </c>
      <c r="U23" s="59">
        <f>T23+1</f>
        <v>11</v>
      </c>
      <c r="V23" s="59">
        <f t="shared" ref="V23:X23" si="26">U23+1</f>
        <v>12</v>
      </c>
      <c r="W23" s="59">
        <f t="shared" si="26"/>
        <v>13</v>
      </c>
      <c r="X23" s="60">
        <f t="shared" si="26"/>
        <v>14</v>
      </c>
      <c r="Y23" s="38"/>
      <c r="Z23" s="60">
        <f>AF22+1</f>
        <v>6</v>
      </c>
      <c r="AA23" s="59">
        <f>Z23+1</f>
        <v>7</v>
      </c>
      <c r="AB23" s="59">
        <f>AA23+1</f>
        <v>8</v>
      </c>
      <c r="AC23" s="59">
        <f>AB23+1</f>
        <v>9</v>
      </c>
      <c r="AD23" s="59">
        <f t="shared" ref="AD23:AF23" si="27">AC23+1</f>
        <v>10</v>
      </c>
      <c r="AE23" s="59">
        <f t="shared" si="27"/>
        <v>11</v>
      </c>
      <c r="AF23" s="60">
        <f t="shared" si="27"/>
        <v>12</v>
      </c>
    </row>
    <row r="24" spans="1:33" ht="33.549999999999997" customHeight="1" x14ac:dyDescent="0.6">
      <c r="A24" s="95"/>
      <c r="B24" s="60">
        <f t="shared" ref="B24:B26" si="28">H23+1</f>
        <v>13</v>
      </c>
      <c r="C24" s="59">
        <f t="shared" ref="C24:H26" si="29">B24+1</f>
        <v>14</v>
      </c>
      <c r="D24" s="59">
        <f t="shared" si="29"/>
        <v>15</v>
      </c>
      <c r="E24" s="59">
        <f t="shared" si="29"/>
        <v>16</v>
      </c>
      <c r="F24" s="59">
        <f t="shared" si="29"/>
        <v>17</v>
      </c>
      <c r="G24" s="59">
        <f t="shared" si="29"/>
        <v>18</v>
      </c>
      <c r="H24" s="60">
        <f t="shared" si="29"/>
        <v>19</v>
      </c>
      <c r="I24" s="38"/>
      <c r="J24" s="60">
        <f t="shared" ref="J24:J26" si="30">P23+1</f>
        <v>11</v>
      </c>
      <c r="K24" s="59">
        <f t="shared" ref="K24:P26" si="31">J24+1</f>
        <v>12</v>
      </c>
      <c r="L24" s="59">
        <f t="shared" si="31"/>
        <v>13</v>
      </c>
      <c r="M24" s="59">
        <f t="shared" si="31"/>
        <v>14</v>
      </c>
      <c r="N24" s="59">
        <f t="shared" si="31"/>
        <v>15</v>
      </c>
      <c r="O24" s="59">
        <f t="shared" si="31"/>
        <v>16</v>
      </c>
      <c r="P24" s="60">
        <f t="shared" si="31"/>
        <v>17</v>
      </c>
      <c r="Q24" s="38"/>
      <c r="R24" s="60">
        <f t="shared" ref="R24:R26" si="32">X23+1</f>
        <v>15</v>
      </c>
      <c r="S24" s="59">
        <f t="shared" ref="S24:X26" si="33">R24+1</f>
        <v>16</v>
      </c>
      <c r="T24" s="59">
        <f t="shared" si="33"/>
        <v>17</v>
      </c>
      <c r="U24" s="59">
        <f t="shared" si="33"/>
        <v>18</v>
      </c>
      <c r="V24" s="59">
        <f t="shared" si="33"/>
        <v>19</v>
      </c>
      <c r="W24" s="59">
        <f t="shared" si="33"/>
        <v>20</v>
      </c>
      <c r="X24" s="60">
        <f t="shared" si="33"/>
        <v>21</v>
      </c>
      <c r="Y24" s="38"/>
      <c r="Z24" s="60">
        <f t="shared" ref="Z24:Z26" si="34">AF23+1</f>
        <v>13</v>
      </c>
      <c r="AA24" s="59">
        <f t="shared" ref="AA24:AF26" si="35">Z24+1</f>
        <v>14</v>
      </c>
      <c r="AB24" s="59">
        <f t="shared" si="35"/>
        <v>15</v>
      </c>
      <c r="AC24" s="59">
        <f t="shared" si="35"/>
        <v>16</v>
      </c>
      <c r="AD24" s="59">
        <f t="shared" si="35"/>
        <v>17</v>
      </c>
      <c r="AE24" s="59">
        <f t="shared" si="35"/>
        <v>18</v>
      </c>
      <c r="AF24" s="60">
        <f t="shared" si="35"/>
        <v>19</v>
      </c>
    </row>
    <row r="25" spans="1:33" ht="33.549999999999997" customHeight="1" x14ac:dyDescent="0.6">
      <c r="A25" s="95"/>
      <c r="B25" s="60">
        <f t="shared" si="28"/>
        <v>20</v>
      </c>
      <c r="C25" s="59">
        <f t="shared" si="29"/>
        <v>21</v>
      </c>
      <c r="D25" s="59">
        <f t="shared" si="29"/>
        <v>22</v>
      </c>
      <c r="E25" s="59">
        <f t="shared" si="29"/>
        <v>23</v>
      </c>
      <c r="F25" s="59">
        <f t="shared" si="29"/>
        <v>24</v>
      </c>
      <c r="G25" s="59">
        <f t="shared" si="29"/>
        <v>25</v>
      </c>
      <c r="H25" s="60">
        <f t="shared" si="29"/>
        <v>26</v>
      </c>
      <c r="I25" s="38"/>
      <c r="J25" s="60">
        <f t="shared" si="30"/>
        <v>18</v>
      </c>
      <c r="K25" s="59">
        <f t="shared" si="31"/>
        <v>19</v>
      </c>
      <c r="L25" s="59">
        <f t="shared" si="31"/>
        <v>20</v>
      </c>
      <c r="M25" s="59">
        <f t="shared" si="31"/>
        <v>21</v>
      </c>
      <c r="N25" s="59">
        <f t="shared" si="31"/>
        <v>22</v>
      </c>
      <c r="O25" s="59">
        <f t="shared" si="31"/>
        <v>23</v>
      </c>
      <c r="P25" s="60">
        <f t="shared" si="31"/>
        <v>24</v>
      </c>
      <c r="Q25" s="38"/>
      <c r="R25" s="60">
        <f t="shared" si="32"/>
        <v>22</v>
      </c>
      <c r="S25" s="59">
        <f t="shared" si="33"/>
        <v>23</v>
      </c>
      <c r="T25" s="59">
        <f t="shared" si="33"/>
        <v>24</v>
      </c>
      <c r="U25" s="59">
        <f t="shared" si="33"/>
        <v>25</v>
      </c>
      <c r="V25" s="59">
        <f t="shared" si="33"/>
        <v>26</v>
      </c>
      <c r="W25" s="59">
        <f t="shared" si="33"/>
        <v>27</v>
      </c>
      <c r="X25" s="60">
        <f t="shared" si="33"/>
        <v>28</v>
      </c>
      <c r="Y25" s="38"/>
      <c r="Z25" s="60">
        <f t="shared" si="34"/>
        <v>20</v>
      </c>
      <c r="AA25" s="59">
        <f t="shared" si="35"/>
        <v>21</v>
      </c>
      <c r="AB25" s="59">
        <f t="shared" si="35"/>
        <v>22</v>
      </c>
      <c r="AC25" s="59">
        <f t="shared" si="35"/>
        <v>23</v>
      </c>
      <c r="AD25" s="59">
        <f t="shared" si="35"/>
        <v>24</v>
      </c>
      <c r="AE25" s="59">
        <f t="shared" si="35"/>
        <v>25</v>
      </c>
      <c r="AF25" s="60">
        <f t="shared" si="35"/>
        <v>26</v>
      </c>
    </row>
    <row r="26" spans="1:33" ht="33.549999999999997" customHeight="1" x14ac:dyDescent="0.6">
      <c r="A26" s="95"/>
      <c r="B26" s="60">
        <f t="shared" si="28"/>
        <v>27</v>
      </c>
      <c r="C26" s="59">
        <f t="shared" si="29"/>
        <v>28</v>
      </c>
      <c r="D26" s="59">
        <f t="shared" si="29"/>
        <v>29</v>
      </c>
      <c r="E26" s="59">
        <f t="shared" si="29"/>
        <v>30</v>
      </c>
      <c r="F26" s="59"/>
      <c r="G26" s="59"/>
      <c r="H26" s="60"/>
      <c r="I26" s="38"/>
      <c r="J26" s="60">
        <f t="shared" si="30"/>
        <v>25</v>
      </c>
      <c r="K26" s="59">
        <f t="shared" si="31"/>
        <v>26</v>
      </c>
      <c r="L26" s="59">
        <f t="shared" si="31"/>
        <v>27</v>
      </c>
      <c r="M26" s="59">
        <f t="shared" si="31"/>
        <v>28</v>
      </c>
      <c r="N26" s="59">
        <f t="shared" si="31"/>
        <v>29</v>
      </c>
      <c r="O26" s="59">
        <f t="shared" si="31"/>
        <v>30</v>
      </c>
      <c r="P26" s="60">
        <f t="shared" si="31"/>
        <v>31</v>
      </c>
      <c r="Q26" s="38"/>
      <c r="R26" s="60">
        <f t="shared" si="32"/>
        <v>29</v>
      </c>
      <c r="S26" s="59">
        <f t="shared" si="33"/>
        <v>30</v>
      </c>
      <c r="T26" s="59"/>
      <c r="U26" s="59"/>
      <c r="V26" s="59"/>
      <c r="W26" s="59"/>
      <c r="X26" s="60"/>
      <c r="Y26" s="38"/>
      <c r="Z26" s="60">
        <f t="shared" si="34"/>
        <v>27</v>
      </c>
      <c r="AA26" s="59">
        <f t="shared" si="35"/>
        <v>28</v>
      </c>
      <c r="AB26" s="59">
        <f t="shared" si="35"/>
        <v>29</v>
      </c>
      <c r="AC26" s="59">
        <f t="shared" si="35"/>
        <v>30</v>
      </c>
      <c r="AD26" s="59">
        <f t="shared" si="35"/>
        <v>31</v>
      </c>
      <c r="AE26" s="59"/>
      <c r="AF26" s="60"/>
    </row>
    <row r="27" spans="1:33" ht="25" customHeight="1" thickBot="1" x14ac:dyDescent="0.35">
      <c r="A27" s="96"/>
      <c r="B27" s="78"/>
      <c r="C27" s="78"/>
      <c r="D27" s="78"/>
      <c r="E27" s="78"/>
      <c r="F27" s="78"/>
      <c r="G27" s="79"/>
      <c r="H27" s="79"/>
      <c r="I27" s="78"/>
      <c r="J27" s="78"/>
      <c r="K27" s="78"/>
      <c r="L27" s="78"/>
      <c r="M27" s="78"/>
      <c r="N27" s="78"/>
      <c r="O27" s="79"/>
      <c r="P27" s="79"/>
      <c r="Q27" s="78"/>
      <c r="R27" s="78"/>
      <c r="S27" s="78"/>
      <c r="T27" s="78"/>
      <c r="U27" s="78"/>
      <c r="V27" s="78"/>
      <c r="W27" s="79"/>
      <c r="X27" s="79"/>
      <c r="Y27" s="78"/>
      <c r="Z27" s="78"/>
      <c r="AA27" s="78"/>
      <c r="AB27" s="78"/>
      <c r="AC27" s="78"/>
      <c r="AD27" s="78"/>
      <c r="AE27" s="79"/>
      <c r="AF27" s="79"/>
      <c r="AG27" s="79"/>
    </row>
  </sheetData>
  <mergeCells count="15">
    <mergeCell ref="A11:A18"/>
    <mergeCell ref="B11:H11"/>
    <mergeCell ref="J11:P11"/>
    <mergeCell ref="R11:X11"/>
    <mergeCell ref="Z11:AF11"/>
    <mergeCell ref="A2:A9"/>
    <mergeCell ref="B2:H2"/>
    <mergeCell ref="J2:P2"/>
    <mergeCell ref="R2:X2"/>
    <mergeCell ref="Z2:AF2"/>
    <mergeCell ref="A20:A27"/>
    <mergeCell ref="B20:H20"/>
    <mergeCell ref="J20:P20"/>
    <mergeCell ref="R20:X20"/>
    <mergeCell ref="Z20:AF20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ackground xmlns="71af3243-3dd4-4a8d-8c0d-dd76da1f02a5">false</Background>
    <Status xmlns="71af3243-3dd4-4a8d-8c0d-dd76da1f02a5">Not started</Status>
    <_ip_UnifiedCompliancePolicyUIAction xmlns="http://schemas.microsoft.com/sharepoint/v3" xsi:nil="true"/>
    <Image xmlns="71af3243-3dd4-4a8d-8c0d-dd76da1f02a5">
      <Url xsi:nil="true"/>
      <Description xsi:nil="true"/>
    </Image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3F24458A-8D80-4B6B-9813-B0A0FC223F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3B9C87-39B3-4844-AA50-C26AAF8A86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717369-A674-41C0-A85B-E317D971B1DA}">
  <ds:schemaRefs>
    <ds:schemaRef ds:uri="http://schemas.microsoft.com/office/2006/metadata/properties"/>
    <ds:schemaRef ds:uri="http://schemas.microsoft.com/office/infopath/2007/PartnerControls"/>
    <ds:schemaRef ds:uri="71af3243-3dd4-4a8d-8c0d-dd76da1f02a5"/>
    <ds:schemaRef ds:uri="http://schemas.microsoft.com/sharepoint/v3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TM16410082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Календарь</vt:lpstr>
      <vt:lpstr>Лист2</vt:lpstr>
      <vt:lpstr>Лист3</vt:lpstr>
      <vt:lpstr>Лист1</vt:lpstr>
      <vt:lpstr>Лист4</vt:lpstr>
      <vt:lpstr>Лист5</vt:lpstr>
      <vt:lpstr>2026LK</vt:lpstr>
      <vt:lpstr>2026DK</vt:lpstr>
      <vt:lpstr>впн</vt:lpstr>
      <vt:lpstr>Лист9</vt:lpstr>
      <vt:lpstr>2026LKP</vt:lpstr>
      <vt:lpstr>2026DKP</vt:lpstr>
      <vt:lpstr>Календарь!Область_печати</vt:lpstr>
      <vt:lpstr>Лист9!Область_печати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2023-12-12T08:28:06Z</dcterms:created>
  <dcterms:modified xsi:type="dcterms:W3CDTF">2025-12-30T13:21:18Z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